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chartsheets/sheet2.xml" ContentType="application/vnd.openxmlformats-officedocument.spreadsheetml.chartsheet+xml"/>
  <Override PartName="/xl/worksheets/sheet2.xml" ContentType="application/vnd.openxmlformats-officedocument.spreadsheetml.worksheet+xml"/>
  <Override PartName="/xl/chartsheets/sheet3.xml" ContentType="application/vnd.openxmlformats-officedocument.spreadsheetml.chartsheet+xml"/>
  <Override PartName="/xl/worksheets/sheet3.xml" ContentType="application/vnd.openxmlformats-officedocument.spreadsheetml.worksheet+xml"/>
  <Override PartName="/xl/chartsheets/sheet4.xml" ContentType="application/vnd.openxmlformats-officedocument.spreadsheetml.chartsheet+xml"/>
  <Override PartName="/xl/worksheets/sheet4.xml" ContentType="application/vnd.openxmlformats-officedocument.spreadsheetml.worksheet+xml"/>
  <Override PartName="/xl/chartsheets/sheet5.xml" ContentType="application/vnd.openxmlformats-officedocument.spreadsheetml.chartsheet+xml"/>
  <Override PartName="/xl/worksheets/sheet5.xml" ContentType="application/vnd.openxmlformats-officedocument.spreadsheetml.worksheet+xml"/>
  <Override PartName="/xl/chartsheets/sheet6.xml" ContentType="application/vnd.openxmlformats-officedocument.spreadsheetml.chartsheet+xml"/>
  <Override PartName="/xl/worksheets/sheet6.xml" ContentType="application/vnd.openxmlformats-officedocument.spreadsheetml.worksheet+xml"/>
  <Override PartName="/xl/chartsheets/sheet7.xml" ContentType="application/vnd.openxmlformats-officedocument.spreadsheetml.chart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8195" windowHeight="9750" tabRatio="890"/>
  </bookViews>
  <sheets>
    <sheet name="Mynd 1" sheetId="20" r:id="rId1"/>
    <sheet name="ríkisútgjöld" sheetId="19" r:id="rId2"/>
    <sheet name="Mynd 2" sheetId="21" r:id="rId3"/>
    <sheet name="Hlutfall í námi" sheetId="16" r:id="rId4"/>
    <sheet name="Mynd 3" sheetId="22" r:id="rId5"/>
    <sheet name="Útgjöld eftir námsstigi" sheetId="1" r:id="rId6"/>
    <sheet name="Mynd 4" sheetId="23" r:id="rId7"/>
    <sheet name="per nem GDP cap" sheetId="9" r:id="rId8"/>
    <sheet name="Mynd 5" sheetId="24" r:id="rId9"/>
    <sheet name="Útgjöld til menntamála" sheetId="13" r:id="rId10"/>
    <sheet name="Mynd 7" sheetId="25" r:id="rId11"/>
    <sheet name="Kostnaður eftir stærð skóla" sheetId="3" r:id="rId12"/>
    <sheet name="Mynd 8" sheetId="26" r:id="rId13"/>
    <sheet name="HK grunnskóli" sheetId="4" r:id="rId14"/>
  </sheets>
  <calcPr calcId="145621"/>
</workbook>
</file>

<file path=xl/calcChain.xml><?xml version="1.0" encoding="utf-8"?>
<calcChain xmlns="http://schemas.openxmlformats.org/spreadsheetml/2006/main">
  <c r="C6" i="9" l="1"/>
  <c r="C7" i="9" s="1"/>
  <c r="C8" i="9" s="1"/>
  <c r="C9" i="9" s="1"/>
  <c r="C10" i="9" s="1"/>
  <c r="B14" i="19" l="1"/>
  <c r="B12" i="19"/>
  <c r="B13" i="19"/>
  <c r="B15" i="19"/>
  <c r="B11" i="19"/>
  <c r="B10" i="19"/>
  <c r="D7" i="4"/>
  <c r="D8" i="4"/>
  <c r="D9" i="4"/>
  <c r="D10" i="4"/>
  <c r="D11" i="4"/>
  <c r="D12" i="4"/>
  <c r="D6" i="4"/>
</calcChain>
</file>

<file path=xl/sharedStrings.xml><?xml version="1.0" encoding="utf-8"?>
<sst xmlns="http://schemas.openxmlformats.org/spreadsheetml/2006/main" count="92" uniqueCount="77">
  <si>
    <t>OECD Economic Surveys: Iceland 2013 - © OECD 2013</t>
  </si>
  <si>
    <t>Assessment and recommendations</t>
  </si>
  <si>
    <t>Version 1 - Last updated: 11-Jun-2013</t>
  </si>
  <si>
    <t>This document and any map included herein are without prejudice to the status of or sovereignty over any territory, to the delimitation of international frontiers and boundaries and to the name of any territory, city or area.</t>
  </si>
  <si>
    <t>Figure 21. Costs per student are very high in small schools</t>
  </si>
  <si>
    <t>OECD</t>
  </si>
  <si>
    <t>Grunnskóli</t>
  </si>
  <si>
    <t>Framhaldsskóli</t>
  </si>
  <si>
    <t>Háskóli</t>
  </si>
  <si>
    <t>Ísland</t>
  </si>
  <si>
    <t>1998</t>
  </si>
  <si>
    <t>1999</t>
  </si>
  <si>
    <t>2000</t>
  </si>
  <si>
    <t>2001</t>
  </si>
  <si>
    <t>2002</t>
  </si>
  <si>
    <t>2003</t>
  </si>
  <si>
    <t>2004</t>
  </si>
  <si>
    <t>2005</t>
  </si>
  <si>
    <t>2006</t>
  </si>
  <si>
    <t>2007</t>
  </si>
  <si>
    <t>2008</t>
  </si>
  <si>
    <t>2009</t>
  </si>
  <si>
    <t>2010</t>
  </si>
  <si>
    <t>2011</t>
  </si>
  <si>
    <t>Í milljónum króna</t>
  </si>
  <si>
    <t>Grunnskólastig</t>
  </si>
  <si>
    <t>Framhaldsskólastig</t>
  </si>
  <si>
    <t>Háskólastig</t>
  </si>
  <si>
    <t>OECD meðaltal</t>
  </si>
  <si>
    <t>Noregur</t>
  </si>
  <si>
    <t>Spánn</t>
  </si>
  <si>
    <t>land</t>
  </si>
  <si>
    <t>Bandaríkin</t>
  </si>
  <si>
    <t>Danmörk</t>
  </si>
  <si>
    <t>Holland</t>
  </si>
  <si>
    <t>Svíþjóð</t>
  </si>
  <si>
    <t>Nýja Sjáland</t>
  </si>
  <si>
    <t>Ástralía</t>
  </si>
  <si>
    <t>Finnland</t>
  </si>
  <si>
    <t>Pólland</t>
  </si>
  <si>
    <t>Frakkland</t>
  </si>
  <si>
    <t>Þýskaland</t>
  </si>
  <si>
    <t>Heildarkostnaður</t>
  </si>
  <si>
    <t>Fjármagnskostnaður</t>
  </si>
  <si>
    <t>Heildar launakostnaður</t>
  </si>
  <si>
    <t>Annar rekstrarkostnaður</t>
  </si>
  <si>
    <t>Launakostnaður kennara</t>
  </si>
  <si>
    <t>Launakostnaður annnars starfsfólks en kennara</t>
  </si>
  <si>
    <t>Munur</t>
  </si>
  <si>
    <t>Heimild: Economic Survey Iceland 2013</t>
  </si>
  <si>
    <t>Rekstrarkostnaður</t>
  </si>
  <si>
    <t>Menntamál alls</t>
  </si>
  <si>
    <t>Menntamál</t>
  </si>
  <si>
    <t>Heilbrigðismál</t>
  </si>
  <si>
    <t>Útgjöld alls</t>
  </si>
  <si>
    <t>Almannatryggingar og velferðarmál</t>
  </si>
  <si>
    <t>Efnahags-, atvinnu og umhverfismál</t>
  </si>
  <si>
    <t>Vaxtakostnaður</t>
  </si>
  <si>
    <t>Varnarmál, löggæsla og menning</t>
  </si>
  <si>
    <t>Opinber þjónusta án vaxtagjalda</t>
  </si>
  <si>
    <t>Heildarkostnaður OECD</t>
  </si>
  <si>
    <t>Heildarkostnaður íslenska grunnskólakerfisins</t>
  </si>
  <si>
    <t>Útgjöld hins opinbera</t>
  </si>
  <si>
    <t>Heimild: Hagstofa Íslands</t>
  </si>
  <si>
    <t>Hlutfall landsmanna í námi eftir skólastigum</t>
  </si>
  <si>
    <t>Heimild</t>
  </si>
  <si>
    <t>Heimild: OECD - Education at a Glance 2013</t>
  </si>
  <si>
    <t>Heildarútgjöld til menntamála (% af VLF)</t>
  </si>
  <si>
    <t>Fjárframlög</t>
  </si>
  <si>
    <t>Meðaltal OECD</t>
  </si>
  <si>
    <t>Fjárframlög á hvern háskólanema í hlutfalli við VLF á mann, 2010</t>
  </si>
  <si>
    <t>Heimild: OECD - Education at a Glance</t>
  </si>
  <si>
    <t>Þróun fjárframlaga á hvern nemanda eftir skólastigi</t>
  </si>
  <si>
    <t>Heimild: Hagstofa Íslands, Viðskiptaráð Íslands</t>
  </si>
  <si>
    <t>Nemendur</t>
  </si>
  <si>
    <t>Kostnaður á nemanda</t>
  </si>
  <si>
    <t>Heildarkostnaður grunnskóla</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</si>
</sst>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2" formatCode="_-* #,##0\ &quot;kr.&quot;_-;\-* #,##0\ &quot;kr.&quot;_-;_-* &quot;-&quot;\ &quot;kr.&quot;_-;_-@_-"/>
    <numFmt numFmtId="164" formatCode="_(* #,##0_);_(* \(#,##0\);_(* &quot;-&quot;_);_(@_)"/>
    <numFmt numFmtId="165" formatCode="_(&quot;€&quot;* #,##0.00_);_(&quot;€&quot;* \(#,##0.00\);_(&quot;€&quot;* &quot;-&quot;??_);_(@_)"/>
    <numFmt numFmtId="166" formatCode="_(* #,##0.00_);_(* \(#,##0.00\);_(* &quot;-&quot;??_);_(@_)"/>
    <numFmt numFmtId="169" formatCode="0.0"/>
    <numFmt numFmtId="177" formatCode="_-* #,##0.00\ _k_r_-;\-* #,##0.00\ _k_r_-;_-* &quot;-&quot;??\ _k_r_-;_-@_-"/>
    <numFmt numFmtId="178" formatCode="_(&quot;$&quot;* #,##0_);_(&quot;$&quot;* \(#,##0\);_(&quot;$&quot;* &quot;-&quot;_);_(@_)"/>
    <numFmt numFmtId="179" formatCode="_(&quot;$&quot;* #,##0.00_);_(&quot;$&quot;* \(#,##0.00\);_(&quot;$&quot;* &quot;-&quot;??_);_(@_)"/>
    <numFmt numFmtId="180" formatCode="_-&quot;£&quot;* #,##0_-;\-&quot;£&quot;* #,##0_-;_-&quot;£&quot;* &quot;-&quot;_-;_-@_-"/>
    <numFmt numFmtId="181" formatCode="_-* #,##0.00_-;\-* #,##0.00_-;_-* &quot;-&quot;??_-;_-@_-"/>
    <numFmt numFmtId="183" formatCode="#,##0.0"/>
    <numFmt numFmtId="185" formatCode="0.0%"/>
    <numFmt numFmtId="191" formatCode="General_)"/>
    <numFmt numFmtId="192" formatCode="&quot;£&quot;#,##0.00;\-&quot;£&quot;#,##0.00"/>
    <numFmt numFmtId="193" formatCode="#,##0.000"/>
    <numFmt numFmtId="194" formatCode="#,##0.00%;[Red]\(#,##0.00%\)"/>
    <numFmt numFmtId="195" formatCode="&quot;$&quot;#,##0\ ;\(&quot;$&quot;#,##0\)"/>
    <numFmt numFmtId="196" formatCode="&quot;$&quot;#,##0_);\(&quot;$&quot;#,##0.0\)"/>
    <numFmt numFmtId="197" formatCode="&quot;£&quot;#,##0;[Red]\-&quot;£&quot;#,##0"/>
    <numFmt numFmtId="198" formatCode="&quot;£&quot;#,##0.00;[Red]\-&quot;£&quot;#,##0.00"/>
    <numFmt numFmtId="199" formatCode="0.00_)"/>
  </numFmts>
  <fonts count="8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sz val="10"/>
      <name val="Arial"/>
      <family val="2"/>
    </font>
    <font>
      <b/>
      <sz val="8"/>
      <name val="Arial"/>
      <family val="2"/>
    </font>
    <font>
      <sz val="8"/>
      <name val="Arial"/>
      <family val="2"/>
    </font>
    <font>
      <sz val="10"/>
      <name val="Times New Roman"/>
      <family val="1"/>
    </font>
    <font>
      <b/>
      <u/>
      <sz val="8.5"/>
      <color indexed="8"/>
      <name val="MS Sans Serif"/>
      <family val="2"/>
    </font>
    <font>
      <b/>
      <sz val="8.5"/>
      <color indexed="12"/>
      <name val="MS Sans Serif"/>
      <family val="2"/>
    </font>
    <font>
      <b/>
      <sz val="8"/>
      <color indexed="12"/>
      <name val="Arial"/>
      <family val="2"/>
    </font>
    <font>
      <sz val="10"/>
      <color indexed="8"/>
      <name val="MS Sans Serif"/>
      <family val="2"/>
    </font>
    <font>
      <sz val="8"/>
      <color indexed="8"/>
      <name val="Arial"/>
      <family val="2"/>
    </font>
    <font>
      <sz val="10"/>
      <color indexed="8"/>
      <name val="Arial"/>
      <family val="2"/>
      <charset val="238"/>
    </font>
    <font>
      <b/>
      <sz val="8"/>
      <color indexed="8"/>
      <name val="MS Sans Serif"/>
      <family val="2"/>
    </font>
    <font>
      <b/>
      <sz val="10"/>
      <name val="Arial"/>
      <family val="2"/>
    </font>
    <font>
      <sz val="8"/>
      <name val="Arial"/>
      <family val="2"/>
      <charset val="238"/>
    </font>
    <font>
      <sz val="10"/>
      <color indexed="8"/>
      <name val="Arial"/>
      <family val="2"/>
    </font>
    <font>
      <b/>
      <u/>
      <sz val="10"/>
      <color indexed="8"/>
      <name val="MS Sans Serif"/>
      <family val="2"/>
    </font>
    <font>
      <b/>
      <sz val="8.5"/>
      <color indexed="8"/>
      <name val="MS Sans Serif"/>
      <family val="2"/>
    </font>
    <font>
      <sz val="8"/>
      <color indexed="8"/>
      <name val="MS Sans Serif"/>
      <family val="2"/>
    </font>
    <font>
      <sz val="8"/>
      <color theme="1"/>
      <name val="Arial"/>
      <family val="2"/>
    </font>
    <font>
      <sz val="11"/>
      <name val="µ¸¿ò"/>
      <charset val="129"/>
    </font>
    <font>
      <sz val="9"/>
      <name val="Times"/>
      <family val="1"/>
    </font>
    <font>
      <b/>
      <sz val="12"/>
      <color indexed="12"/>
      <name val="Bookman"/>
      <family val="1"/>
    </font>
    <font>
      <b/>
      <i/>
      <u/>
      <sz val="10"/>
      <color indexed="10"/>
      <name val="Bookman"/>
      <family val="1"/>
    </font>
    <font>
      <sz val="8.5"/>
      <color indexed="8"/>
      <name val="MS Sans Serif"/>
      <family val="2"/>
    </font>
    <font>
      <b/>
      <sz val="10"/>
      <color indexed="8"/>
      <name val="MS Sans Serif"/>
      <family val="2"/>
    </font>
    <font>
      <u/>
      <sz val="10"/>
      <color indexed="12"/>
      <name val="Arial"/>
      <family val="2"/>
    </font>
    <font>
      <u/>
      <sz val="10"/>
      <color indexed="36"/>
      <name val="Arial"/>
      <family val="2"/>
    </font>
    <font>
      <u/>
      <sz val="7.5"/>
      <color indexed="12"/>
      <name val="Courier"/>
      <family val="3"/>
    </font>
    <font>
      <sz val="10"/>
      <name val="MS Sans Serif"/>
      <family val="2"/>
    </font>
    <font>
      <sz val="11"/>
      <color indexed="8"/>
      <name val="Calibri"/>
      <family val="2"/>
    </font>
    <font>
      <sz val="7.5"/>
      <color indexed="8"/>
      <name val="MS Sans Serif"/>
      <family val="2"/>
    </font>
    <font>
      <b/>
      <sz val="14"/>
      <name val="Helv"/>
    </font>
    <font>
      <b/>
      <sz val="12"/>
      <name val="Helv"/>
    </font>
    <font>
      <sz val="10"/>
      <name val="Helvetica"/>
      <family val="2"/>
    </font>
    <font>
      <sz val="12"/>
      <name val="ＭＳ Ｐゴシック"/>
      <family val="3"/>
      <charset val="128"/>
    </font>
    <font>
      <u/>
      <sz val="8"/>
      <color theme="10"/>
      <name val="Arial"/>
      <family val="2"/>
    </font>
    <font>
      <u/>
      <sz val="8.5"/>
      <color theme="10"/>
      <name val="Arial"/>
      <family val="2"/>
    </font>
    <font>
      <sz val="11"/>
      <color theme="1"/>
      <name val="Calibri"/>
      <family val="2"/>
      <charset val="238"/>
      <scheme val="minor"/>
    </font>
    <font>
      <sz val="11"/>
      <color theme="1"/>
      <name val="Czcionka tekstu podstawowego"/>
      <family val="2"/>
    </font>
    <font>
      <sz val="9"/>
      <color theme="1"/>
      <name val="Calibri"/>
      <family val="2"/>
      <scheme val="minor"/>
    </font>
    <font>
      <sz val="9"/>
      <color indexed="9"/>
      <name val="Times"/>
      <family val="1"/>
    </font>
    <font>
      <sz val="9"/>
      <color indexed="8"/>
      <name val="Times"/>
      <family val="1"/>
    </font>
    <font>
      <sz val="9"/>
      <name val="Times New Roman"/>
      <family val="1"/>
    </font>
    <font>
      <b/>
      <sz val="12"/>
      <name val="Arial"/>
      <family val="2"/>
    </font>
    <font>
      <u/>
      <sz val="9"/>
      <color indexed="12"/>
      <name val="Times New Roman"/>
      <family val="1"/>
    </font>
    <font>
      <b/>
      <i/>
      <sz val="16"/>
      <name val="Helv"/>
    </font>
    <font>
      <sz val="10"/>
      <color indexed="8"/>
      <name val="Times"/>
      <family val="1"/>
    </font>
    <font>
      <i/>
      <sz val="8"/>
      <name val="Tms Rmn"/>
    </font>
    <font>
      <b/>
      <sz val="8"/>
      <name val="Tms Rmn"/>
    </font>
    <font>
      <sz val="10"/>
      <name val="Times"/>
      <family val="1"/>
    </font>
    <font>
      <sz val="11"/>
      <name val="Calibri"/>
      <family val="2"/>
      <scheme val="minor"/>
    </font>
    <font>
      <b/>
      <sz val="11"/>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bgColor indexed="64"/>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44"/>
        <bgColor indexed="8"/>
      </patternFill>
    </fill>
    <fill>
      <patternFill patternType="solid">
        <fgColor indexed="10"/>
        <bgColor indexed="8"/>
      </patternFill>
    </fill>
    <fill>
      <patternFill patternType="solid">
        <fgColor indexed="44"/>
        <bgColor indexed="10"/>
      </patternFill>
    </fill>
    <fill>
      <patternFill patternType="solid">
        <fgColor rgb="FFC0C0C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ck">
        <color indexed="64"/>
      </left>
      <right style="thick">
        <color indexed="64"/>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ck">
        <color indexed="63"/>
      </top>
      <bottom/>
      <diagonal/>
    </border>
    <border>
      <left/>
      <right/>
      <top/>
      <bottom style="medium">
        <color indexed="64"/>
      </bottom>
      <diagonal/>
    </border>
    <border>
      <left/>
      <right/>
      <top style="medium">
        <color indexed="64"/>
      </top>
      <bottom style="medium">
        <color indexed="64"/>
      </bottom>
      <diagonal/>
    </border>
  </borders>
  <cellStyleXfs count="302">
    <xf numFmtId="0" fontId="0" fillId="0" borderId="0"/>
    <xf numFmtId="42"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8" fillId="0" borderId="0" applyNumberFormat="0" applyFill="0" applyBorder="0" applyAlignment="0" applyProtection="0"/>
    <xf numFmtId="0" fontId="36" fillId="35" borderId="0"/>
    <xf numFmtId="0" fontId="18" fillId="10" borderId="0" applyNumberFormat="0" applyBorder="0" applyAlignment="0" applyProtection="0"/>
    <xf numFmtId="0" fontId="18" fillId="14"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9"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20" fillId="3" borderId="0" applyNumberFormat="0" applyBorder="0" applyAlignment="0" applyProtection="0"/>
    <xf numFmtId="0" fontId="21" fillId="6" borderId="4" applyNumberFormat="0" applyAlignment="0" applyProtection="0"/>
    <xf numFmtId="0" fontId="22" fillId="7" borderId="7" applyNumberFormat="0" applyAlignment="0" applyProtection="0"/>
    <xf numFmtId="0" fontId="23" fillId="0" borderId="0" applyNumberFormat="0" applyFill="0" applyBorder="0" applyAlignment="0" applyProtection="0"/>
    <xf numFmtId="0" fontId="24" fillId="2" borderId="0" applyNumberFormat="0" applyBorder="0" applyAlignment="0" applyProtection="0"/>
    <xf numFmtId="0" fontId="25" fillId="0" borderId="1" applyNumberFormat="0" applyFill="0" applyAlignment="0" applyProtection="0"/>
    <xf numFmtId="0" fontId="26" fillId="0" borderId="2" applyNumberFormat="0" applyFill="0" applyAlignment="0" applyProtection="0"/>
    <xf numFmtId="0" fontId="27" fillId="0" borderId="3" applyNumberFormat="0" applyFill="0" applyAlignment="0" applyProtection="0"/>
    <xf numFmtId="0" fontId="27" fillId="0" borderId="0" applyNumberFormat="0" applyFill="0" applyBorder="0" applyAlignment="0" applyProtection="0"/>
    <xf numFmtId="0" fontId="39" fillId="35" borderId="0">
      <alignment horizontal="center"/>
    </xf>
    <xf numFmtId="0" fontId="29" fillId="5" borderId="4" applyNumberFormat="0" applyAlignment="0" applyProtection="0"/>
    <xf numFmtId="0" fontId="30" fillId="0" borderId="6" applyNumberFormat="0" applyFill="0" applyAlignment="0" applyProtection="0"/>
    <xf numFmtId="0" fontId="31" fillId="4" borderId="0" applyNumberFormat="0" applyBorder="0" applyAlignment="0" applyProtection="0"/>
    <xf numFmtId="0" fontId="18" fillId="8" borderId="8" applyNumberFormat="0" applyFont="0" applyAlignment="0" applyProtection="0"/>
    <xf numFmtId="0" fontId="32" fillId="6" borderId="5" applyNumberFormat="0" applyAlignment="0" applyProtection="0"/>
    <xf numFmtId="0" fontId="39" fillId="35" borderId="0">
      <alignment horizontal="center"/>
    </xf>
    <xf numFmtId="0" fontId="33" fillId="0" borderId="9" applyNumberFormat="0" applyFill="0" applyAlignment="0" applyProtection="0"/>
    <xf numFmtId="0" fontId="34" fillId="0" borderId="0" applyNumberFormat="0" applyFill="0" applyBorder="0" applyAlignment="0" applyProtection="0"/>
    <xf numFmtId="0" fontId="51" fillId="38" borderId="17">
      <alignment horizontal="left" vertical="top"/>
    </xf>
    <xf numFmtId="0" fontId="51" fillId="38" borderId="16">
      <alignment horizontal="left" vertical="top" wrapText="1"/>
    </xf>
    <xf numFmtId="0" fontId="49" fillId="39" borderId="0">
      <alignment horizontal="center"/>
    </xf>
    <xf numFmtId="0" fontId="40" fillId="35" borderId="0">
      <alignment horizontal="right"/>
    </xf>
    <xf numFmtId="0" fontId="37" fillId="35" borderId="11"/>
    <xf numFmtId="9" fontId="35" fillId="0" borderId="0" applyNumberFormat="0" applyFont="0" applyFill="0" applyBorder="0" applyAlignment="0" applyProtection="0"/>
    <xf numFmtId="9" fontId="48" fillId="0" borderId="0" applyFont="0" applyFill="0" applyBorder="0" applyAlignment="0" applyProtection="0"/>
    <xf numFmtId="0" fontId="38" fillId="0" borderId="0"/>
    <xf numFmtId="0" fontId="35" fillId="0" borderId="0"/>
    <xf numFmtId="0" fontId="35" fillId="0" borderId="0"/>
    <xf numFmtId="0" fontId="18" fillId="0" borderId="0"/>
    <xf numFmtId="0" fontId="18" fillId="0" borderId="0"/>
    <xf numFmtId="0" fontId="35" fillId="0" borderId="0"/>
    <xf numFmtId="0" fontId="35" fillId="0" borderId="0"/>
    <xf numFmtId="0" fontId="35" fillId="0" borderId="0" applyFont="0" applyFill="0" applyBorder="0" applyAlignment="0" applyProtection="0"/>
    <xf numFmtId="0" fontId="37" fillId="35" borderId="15">
      <alignment horizontal="center" wrapText="1"/>
    </xf>
    <xf numFmtId="0" fontId="47" fillId="35" borderId="14"/>
    <xf numFmtId="0" fontId="47" fillId="35" borderId="13"/>
    <xf numFmtId="0" fontId="47" fillId="35" borderId="12">
      <alignment wrapText="1"/>
    </xf>
    <xf numFmtId="0" fontId="46" fillId="36" borderId="0">
      <alignment horizontal="center"/>
    </xf>
    <xf numFmtId="0" fontId="45" fillId="38" borderId="0">
      <alignment horizontal="right" vertical="top" textRotation="90" wrapText="1"/>
    </xf>
    <xf numFmtId="0" fontId="44" fillId="35" borderId="0">
      <alignment horizontal="left"/>
    </xf>
    <xf numFmtId="0" fontId="43" fillId="35" borderId="11">
      <alignment horizontal="left"/>
    </xf>
    <xf numFmtId="0" fontId="42" fillId="37" borderId="10" applyBorder="0">
      <protection locked="0"/>
    </xf>
    <xf numFmtId="166" fontId="35" fillId="0" borderId="0" applyFont="0" applyFill="0" applyBorder="0" applyAlignment="0" applyProtection="0"/>
    <xf numFmtId="0" fontId="41" fillId="35" borderId="0">
      <alignment horizontal="center"/>
    </xf>
    <xf numFmtId="0" fontId="35" fillId="36" borderId="0">
      <alignment horizontal="center" wrapText="1"/>
    </xf>
    <xf numFmtId="0" fontId="40" fillId="35" borderId="0">
      <alignment horizontal="center" vertical="center"/>
    </xf>
    <xf numFmtId="0" fontId="37" fillId="0" borderId="11"/>
    <xf numFmtId="0" fontId="37" fillId="34" borderId="10"/>
    <xf numFmtId="0" fontId="35" fillId="0" borderId="0"/>
    <xf numFmtId="0" fontId="52" fillId="0" borderId="0"/>
    <xf numFmtId="0" fontId="18" fillId="10" borderId="0" applyNumberFormat="0" applyBorder="0" applyAlignment="0" applyProtection="0"/>
    <xf numFmtId="0" fontId="18" fillId="14"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59" fillId="0" borderId="0" applyNumberFormat="0" applyFill="0" applyBorder="0" applyAlignment="0" applyProtection="0">
      <alignment vertical="top"/>
      <protection locked="0"/>
    </xf>
    <xf numFmtId="0" fontId="45" fillId="40" borderId="19">
      <alignment horizontal="right" vertical="top" wrapText="1"/>
    </xf>
    <xf numFmtId="0" fontId="53" fillId="0" borderId="0"/>
    <xf numFmtId="0" fontId="51" fillId="41" borderId="20">
      <alignment horizontal="left" vertical="top" wrapText="1"/>
    </xf>
    <xf numFmtId="166" fontId="52" fillId="0" borderId="0" applyFont="0" applyFill="0" applyBorder="0" applyAlignment="0" applyProtection="0"/>
    <xf numFmtId="166" fontId="52" fillId="0" borderId="0" applyFont="0" applyFill="0" applyBorder="0" applyAlignment="0" applyProtection="0"/>
    <xf numFmtId="166" fontId="35"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0" fontId="54" fillId="0" borderId="0">
      <alignment horizontal="right" vertical="top"/>
    </xf>
    <xf numFmtId="164" fontId="38" fillId="0" borderId="0" applyFont="0" applyFill="0" applyBorder="0" applyAlignment="0" applyProtection="0"/>
    <xf numFmtId="166" fontId="38" fillId="0" borderId="0" applyFont="0" applyFill="0" applyBorder="0" applyAlignment="0" applyProtection="0"/>
    <xf numFmtId="0" fontId="55" fillId="0" borderId="0">
      <alignment horizontal="centerContinuous"/>
    </xf>
    <xf numFmtId="0" fontId="55" fillId="0" borderId="0" applyAlignment="0">
      <alignment horizontal="centerContinuous"/>
    </xf>
    <xf numFmtId="0" fontId="56" fillId="0" borderId="0" applyAlignment="0">
      <alignment horizontal="centerContinuous"/>
    </xf>
    <xf numFmtId="0" fontId="57" fillId="37" borderId="10">
      <protection locked="0"/>
    </xf>
    <xf numFmtId="0" fontId="35" fillId="37" borderId="11"/>
    <xf numFmtId="0" fontId="35" fillId="35" borderId="0"/>
    <xf numFmtId="181" fontId="35" fillId="0" borderId="0" applyFont="0" applyFill="0" applyBorder="0" applyAlignment="0" applyProtection="0"/>
    <xf numFmtId="0" fontId="45" fillId="38" borderId="0">
      <alignment horizontal="right" vertical="top" textRotation="90" wrapText="1"/>
    </xf>
    <xf numFmtId="0" fontId="59"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18" fillId="8" borderId="8" applyNumberFormat="0" applyFont="0" applyAlignment="0" applyProtection="0"/>
    <xf numFmtId="0" fontId="18" fillId="8" borderId="8" applyNumberFormat="0" applyFont="0" applyAlignment="0" applyProtection="0"/>
    <xf numFmtId="0" fontId="69" fillId="0" borderId="0" applyNumberFormat="0" applyFill="0" applyBorder="0" applyAlignment="0" applyProtection="0"/>
    <xf numFmtId="0" fontId="70"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35" fillId="35" borderId="11">
      <alignment horizontal="centerContinuous" wrapText="1"/>
    </xf>
    <xf numFmtId="0" fontId="50" fillId="39" borderId="0">
      <alignment horizontal="center" wrapText="1"/>
    </xf>
    <xf numFmtId="0" fontId="35" fillId="35" borderId="11">
      <alignment horizontal="centerContinuous" wrapText="1"/>
    </xf>
    <xf numFmtId="0" fontId="37" fillId="35" borderId="12">
      <alignment wrapText="1"/>
    </xf>
    <xf numFmtId="0" fontId="47" fillId="35" borderId="12">
      <alignment wrapText="1"/>
    </xf>
    <xf numFmtId="0" fontId="51" fillId="41" borderId="21">
      <alignment horizontal="left" vertical="top" wrapText="1"/>
    </xf>
    <xf numFmtId="0" fontId="18" fillId="0" borderId="0"/>
    <xf numFmtId="0" fontId="18" fillId="0" borderId="0"/>
    <xf numFmtId="0" fontId="1" fillId="0" borderId="0"/>
    <xf numFmtId="0" fontId="18" fillId="0" borderId="0"/>
    <xf numFmtId="0" fontId="62" fillId="0" borderId="0"/>
    <xf numFmtId="0" fontId="18" fillId="0" borderId="0"/>
    <xf numFmtId="0" fontId="18" fillId="0" borderId="0"/>
    <xf numFmtId="0" fontId="35" fillId="0" borderId="0" applyNumberFormat="0" applyFill="0" applyBorder="0" applyAlignment="0" applyProtection="0"/>
    <xf numFmtId="0" fontId="52" fillId="0" borderId="0"/>
    <xf numFmtId="0" fontId="18" fillId="0" borderId="0"/>
    <xf numFmtId="0" fontId="18" fillId="0" borderId="0"/>
    <xf numFmtId="0" fontId="62" fillId="0" borderId="0"/>
    <xf numFmtId="0" fontId="18" fillId="0" borderId="0"/>
    <xf numFmtId="0" fontId="38" fillId="0" borderId="0"/>
    <xf numFmtId="0" fontId="18" fillId="0" borderId="0"/>
    <xf numFmtId="0" fontId="35" fillId="0" borderId="0"/>
    <xf numFmtId="0" fontId="18" fillId="0" borderId="0"/>
    <xf numFmtId="0" fontId="18" fillId="0" borderId="0"/>
    <xf numFmtId="0" fontId="18" fillId="0" borderId="0"/>
    <xf numFmtId="0" fontId="18" fillId="0" borderId="0"/>
    <xf numFmtId="0" fontId="18" fillId="0" borderId="0"/>
    <xf numFmtId="0" fontId="62" fillId="0" borderId="0"/>
    <xf numFmtId="0" fontId="52" fillId="0" borderId="0"/>
    <xf numFmtId="0" fontId="35" fillId="0" borderId="0"/>
    <xf numFmtId="0" fontId="35" fillId="0" borderId="0"/>
    <xf numFmtId="0" fontId="71" fillId="0" borderId="0"/>
    <xf numFmtId="0" fontId="72" fillId="0" borderId="0"/>
    <xf numFmtId="0" fontId="71" fillId="0" borderId="0"/>
    <xf numFmtId="0" fontId="72" fillId="0" borderId="0"/>
    <xf numFmtId="0" fontId="7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1" fillId="0" borderId="0"/>
    <xf numFmtId="0" fontId="72" fillId="0" borderId="0"/>
    <xf numFmtId="0" fontId="72" fillId="0" borderId="0"/>
    <xf numFmtId="0" fontId="72" fillId="0" borderId="0"/>
    <xf numFmtId="0" fontId="71" fillId="0" borderId="0"/>
    <xf numFmtId="0" fontId="71" fillId="0" borderId="0"/>
    <xf numFmtId="0" fontId="71" fillId="0" borderId="0"/>
    <xf numFmtId="0" fontId="72" fillId="0" borderId="0"/>
    <xf numFmtId="9" fontId="5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63"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0" fontId="51" fillId="38" borderId="11">
      <alignment horizontal="left" vertical="top" wrapText="1"/>
    </xf>
    <xf numFmtId="0" fontId="64" fillId="38" borderId="17">
      <alignment horizontal="left" vertical="top" wrapText="1"/>
    </xf>
    <xf numFmtId="0" fontId="37" fillId="0" borderId="0"/>
    <xf numFmtId="0" fontId="38" fillId="0" borderId="0"/>
    <xf numFmtId="0" fontId="58" fillId="42" borderId="0">
      <alignment horizontal="left"/>
    </xf>
    <xf numFmtId="0" fontId="50" fillId="42" borderId="0">
      <alignment horizontal="left" wrapText="1"/>
    </xf>
    <xf numFmtId="0" fontId="58" fillId="42" borderId="0">
      <alignment horizontal="left"/>
    </xf>
    <xf numFmtId="0" fontId="65" fillId="0" borderId="22"/>
    <xf numFmtId="0" fontId="66" fillId="0" borderId="0"/>
    <xf numFmtId="0" fontId="58" fillId="42" borderId="0">
      <alignment horizontal="left"/>
    </xf>
    <xf numFmtId="164" fontId="38" fillId="0" borderId="0" applyFont="0" applyFill="0" applyBorder="0" applyAlignment="0" applyProtection="0"/>
    <xf numFmtId="177" fontId="67" fillId="0" borderId="0" applyFont="0" applyFill="0" applyBorder="0" applyAlignment="0" applyProtection="0"/>
    <xf numFmtId="166" fontId="38" fillId="0" borderId="0" applyFont="0" applyFill="0" applyBorder="0" applyAlignment="0" applyProtection="0"/>
    <xf numFmtId="0" fontId="72" fillId="8" borderId="8" applyNumberFormat="0" applyFont="0" applyAlignment="0" applyProtection="0"/>
    <xf numFmtId="178" fontId="38" fillId="0" borderId="0" applyFont="0" applyFill="0" applyBorder="0" applyAlignment="0" applyProtection="0"/>
    <xf numFmtId="179" fontId="38" fillId="0" borderId="0" applyFont="0" applyFill="0" applyBorder="0" applyAlignment="0" applyProtection="0"/>
    <xf numFmtId="178" fontId="38" fillId="0" borderId="0" applyFont="0" applyFill="0" applyBorder="0" applyAlignment="0" applyProtection="0"/>
    <xf numFmtId="179" fontId="38" fillId="0" borderId="0" applyFont="0" applyFill="0" applyBorder="0" applyAlignment="0" applyProtection="0"/>
    <xf numFmtId="0" fontId="35" fillId="0" borderId="0"/>
    <xf numFmtId="0" fontId="68" fillId="0" borderId="0"/>
    <xf numFmtId="0" fontId="28" fillId="0" borderId="0" applyNumberFormat="0" applyFill="0" applyBorder="0" applyAlignment="0" applyProtection="0">
      <alignment vertical="top"/>
      <protection locked="0"/>
    </xf>
    <xf numFmtId="165" fontId="35" fillId="0" borderId="0" applyFont="0" applyFill="0" applyBorder="0" applyAlignment="0" applyProtection="0"/>
    <xf numFmtId="0" fontId="38" fillId="0" borderId="12">
      <alignment horizontal="center" vertical="center"/>
    </xf>
    <xf numFmtId="191" fontId="74" fillId="0" borderId="0">
      <alignment vertical="top"/>
    </xf>
    <xf numFmtId="0" fontId="35" fillId="43" borderId="0">
      <alignment horizontal="center" wrapText="1"/>
    </xf>
    <xf numFmtId="0" fontId="35" fillId="36" borderId="0">
      <alignment horizontal="center" wrapText="1"/>
    </xf>
    <xf numFmtId="0" fontId="35" fillId="36" borderId="0">
      <alignment horizontal="center" wrapText="1"/>
    </xf>
    <xf numFmtId="192" fontId="38" fillId="0" borderId="0" applyFont="0" applyFill="0" applyBorder="0" applyProtection="0">
      <alignment horizontal="right" vertical="top"/>
    </xf>
    <xf numFmtId="1" fontId="75" fillId="0" borderId="0">
      <alignment vertical="top"/>
    </xf>
    <xf numFmtId="3" fontId="75" fillId="0" borderId="0" applyFill="0" applyBorder="0">
      <alignment horizontal="right" vertical="top"/>
    </xf>
    <xf numFmtId="183" fontId="74" fillId="0" borderId="0" applyFont="0" applyFill="0" applyBorder="0">
      <alignment horizontal="right" vertical="top"/>
    </xf>
    <xf numFmtId="193" fontId="75" fillId="0" borderId="0" applyFill="0" applyBorder="0">
      <alignment horizontal="right" vertical="top"/>
    </xf>
    <xf numFmtId="3" fontId="75" fillId="0" borderId="0" applyFill="0" applyBorder="0">
      <alignment horizontal="right" vertical="top"/>
    </xf>
    <xf numFmtId="183" fontId="74" fillId="0" borderId="0" applyFont="0" applyFill="0" applyBorder="0">
      <alignment horizontal="right" vertical="top"/>
    </xf>
    <xf numFmtId="194" fontId="76" fillId="0" borderId="0" applyFont="0" applyFill="0" applyBorder="0" applyAlignment="0" applyProtection="0">
      <alignment horizontal="right" vertical="top"/>
    </xf>
    <xf numFmtId="193" fontId="75" fillId="0" borderId="0">
      <alignment horizontal="right" vertical="top"/>
    </xf>
    <xf numFmtId="3" fontId="35" fillId="0" borderId="0" applyFont="0" applyFill="0" applyBorder="0" applyAlignment="0" applyProtection="0"/>
    <xf numFmtId="195" fontId="35" fillId="0" borderId="0" applyFont="0" applyFill="0" applyBorder="0" applyAlignment="0" applyProtection="0"/>
    <xf numFmtId="0" fontId="35" fillId="0" borderId="0" applyFont="0" applyFill="0" applyBorder="0" applyAlignment="0" applyProtection="0"/>
    <xf numFmtId="169" fontId="38" fillId="0" borderId="0" applyBorder="0"/>
    <xf numFmtId="169" fontId="38" fillId="0" borderId="18"/>
    <xf numFmtId="0" fontId="35" fillId="37" borderId="11"/>
    <xf numFmtId="0" fontId="35" fillId="35" borderId="0"/>
    <xf numFmtId="2" fontId="35" fillId="0" borderId="0" applyFont="0" applyFill="0" applyBorder="0" applyAlignment="0" applyProtection="0"/>
    <xf numFmtId="38" fontId="37" fillId="35" borderId="0" applyNumberFormat="0" applyBorder="0" applyAlignment="0" applyProtection="0"/>
    <xf numFmtId="0" fontId="77" fillId="0" borderId="24" applyNumberFormat="0" applyAlignment="0" applyProtection="0">
      <alignment horizontal="left" vertical="center"/>
    </xf>
    <xf numFmtId="0" fontId="77" fillId="0" borderId="12">
      <alignment horizontal="left" vertical="center"/>
    </xf>
    <xf numFmtId="196" fontId="76" fillId="0" borderId="0">
      <protection locked="0"/>
    </xf>
    <xf numFmtId="196" fontId="76" fillId="0" borderId="0">
      <protection locked="0"/>
    </xf>
    <xf numFmtId="0" fontId="78" fillId="0" borderId="0" applyNumberFormat="0" applyFill="0" applyBorder="0" applyAlignment="0" applyProtection="0">
      <alignment vertical="top"/>
      <protection locked="0"/>
    </xf>
    <xf numFmtId="10" fontId="37" fillId="37" borderId="11" applyNumberFormat="0" applyBorder="0" applyAlignment="0" applyProtection="0"/>
    <xf numFmtId="192" fontId="38" fillId="0" borderId="0" applyFont="0" applyFill="0" applyBorder="0" applyAlignment="0" applyProtection="0"/>
    <xf numFmtId="180" fontId="38" fillId="0" borderId="0" applyFont="0" applyFill="0" applyBorder="0" applyAlignment="0" applyProtection="0"/>
    <xf numFmtId="197" fontId="38" fillId="0" borderId="0" applyFont="0" applyFill="0" applyBorder="0" applyAlignment="0" applyProtection="0"/>
    <xf numFmtId="198" fontId="38" fillId="0" borderId="0" applyFont="0" applyFill="0" applyBorder="0" applyAlignment="0" applyProtection="0"/>
    <xf numFmtId="199" fontId="79" fillId="0" borderId="0"/>
    <xf numFmtId="0" fontId="48" fillId="0" borderId="0"/>
    <xf numFmtId="1" fontId="74" fillId="0" borderId="0">
      <alignment vertical="top" wrapText="1"/>
    </xf>
    <xf numFmtId="1" fontId="80" fillId="0" borderId="0" applyFill="0" applyBorder="0" applyProtection="0"/>
    <xf numFmtId="1" fontId="76" fillId="0" borderId="0" applyFont="0" applyFill="0" applyBorder="0" applyProtection="0">
      <alignment vertical="center"/>
    </xf>
    <xf numFmtId="1" fontId="54" fillId="0" borderId="0">
      <alignment horizontal="right" vertical="top"/>
    </xf>
    <xf numFmtId="1" fontId="75" fillId="0" borderId="0" applyNumberFormat="0" applyFill="0" applyBorder="0">
      <alignment vertical="top"/>
    </xf>
    <xf numFmtId="0" fontId="76" fillId="0" borderId="0">
      <alignment horizontal="left"/>
    </xf>
    <xf numFmtId="10" fontId="35" fillId="0" borderId="0" applyFont="0" applyFill="0" applyBorder="0" applyAlignment="0" applyProtection="0"/>
    <xf numFmtId="0" fontId="38" fillId="0" borderId="14">
      <alignment horizontal="center" vertical="center"/>
    </xf>
    <xf numFmtId="0" fontId="81" fillId="0" borderId="0"/>
    <xf numFmtId="49" fontId="75" fillId="0" borderId="0" applyFill="0" applyBorder="0" applyAlignment="0" applyProtection="0">
      <alignment vertical="top"/>
    </xf>
    <xf numFmtId="0" fontId="82" fillId="0" borderId="0"/>
    <xf numFmtId="1" fontId="83" fillId="0" borderId="0">
      <alignment vertical="top" wrapText="1"/>
    </xf>
  </cellStyleXfs>
  <cellXfs count="45">
    <xf numFmtId="0" fontId="0" fillId="0" borderId="0" xfId="0"/>
    <xf numFmtId="0" fontId="18" fillId="33" borderId="0" xfId="44" applyFill="1"/>
    <xf numFmtId="0" fontId="0" fillId="33" borderId="0" xfId="0" applyFont="1" applyFill="1" applyBorder="1" applyAlignment="1">
      <alignment horizontal="center"/>
    </xf>
    <xf numFmtId="0" fontId="0" fillId="33" borderId="0" xfId="0" applyFont="1" applyFill="1" applyBorder="1"/>
    <xf numFmtId="185" fontId="0" fillId="33" borderId="0" xfId="2" applyNumberFormat="1" applyFont="1" applyFill="1" applyBorder="1" applyAlignment="1">
      <alignment horizontal="center"/>
    </xf>
    <xf numFmtId="0" fontId="0" fillId="0" borderId="0" xfId="0" applyAlignment="1" applyProtection="1">
      <alignment horizontal="right"/>
      <protection locked="0"/>
    </xf>
    <xf numFmtId="0" fontId="1" fillId="0" borderId="0" xfId="0" applyFont="1" applyAlignment="1" applyProtection="1">
      <alignment horizontal="left"/>
      <protection locked="0"/>
    </xf>
    <xf numFmtId="0" fontId="0" fillId="0" borderId="0" xfId="0"/>
    <xf numFmtId="0" fontId="1" fillId="0" borderId="0" xfId="0" applyFont="1" applyAlignment="1" applyProtection="1">
      <alignment horizontal="left"/>
      <protection locked="0"/>
    </xf>
    <xf numFmtId="0" fontId="0" fillId="33" borderId="0" xfId="0" applyFill="1"/>
    <xf numFmtId="3" fontId="0" fillId="33" borderId="0" xfId="0" applyNumberFormat="1" applyFill="1"/>
    <xf numFmtId="9" fontId="0" fillId="33" borderId="0" xfId="2" applyFont="1" applyFill="1"/>
    <xf numFmtId="3" fontId="0" fillId="33" borderId="0" xfId="0" applyNumberFormat="1" applyFill="1" applyAlignment="1">
      <alignment horizontal="center"/>
    </xf>
    <xf numFmtId="0" fontId="0" fillId="33" borderId="24" xfId="0" applyFill="1" applyBorder="1"/>
    <xf numFmtId="0" fontId="0" fillId="33" borderId="24" xfId="0" applyFill="1" applyBorder="1" applyAlignment="1">
      <alignment horizontal="center"/>
    </xf>
    <xf numFmtId="0" fontId="0" fillId="33" borderId="23" xfId="0" applyFill="1" applyBorder="1"/>
    <xf numFmtId="3" fontId="0" fillId="33" borderId="23" xfId="0" applyNumberFormat="1" applyFill="1" applyBorder="1" applyAlignment="1">
      <alignment horizontal="center"/>
    </xf>
    <xf numFmtId="0" fontId="0" fillId="0" borderId="0" xfId="0" applyFont="1" applyAlignment="1" applyProtection="1">
      <alignment horizontal="left"/>
      <protection locked="0"/>
    </xf>
    <xf numFmtId="0" fontId="0" fillId="33" borderId="0" xfId="0" applyFill="1" applyAlignment="1">
      <alignment horizontal="left"/>
    </xf>
    <xf numFmtId="0" fontId="0" fillId="33" borderId="0" xfId="0" applyFill="1" applyBorder="1" applyAlignment="1">
      <alignment horizontal="left"/>
    </xf>
    <xf numFmtId="9" fontId="0" fillId="33" borderId="0" xfId="2" applyFont="1" applyFill="1" applyAlignment="1" applyProtection="1">
      <alignment horizontal="right"/>
      <protection locked="0"/>
    </xf>
    <xf numFmtId="3" fontId="0" fillId="33" borderId="0" xfId="2" applyNumberFormat="1" applyFont="1" applyFill="1"/>
    <xf numFmtId="0" fontId="28" fillId="33" borderId="0" xfId="45" applyFill="1" applyAlignment="1"/>
    <xf numFmtId="0" fontId="18" fillId="33" borderId="0" xfId="44" applyFont="1" applyFill="1" applyAlignment="1"/>
    <xf numFmtId="42" fontId="0" fillId="33" borderId="0" xfId="1" applyFont="1" applyFill="1"/>
    <xf numFmtId="0" fontId="73" fillId="33" borderId="0" xfId="0" applyFont="1" applyFill="1"/>
    <xf numFmtId="0" fontId="73" fillId="33" borderId="0" xfId="0" applyFont="1" applyFill="1" applyAlignment="1">
      <alignment wrapText="1"/>
    </xf>
    <xf numFmtId="9" fontId="0" fillId="33" borderId="0" xfId="0" applyNumberFormat="1" applyFont="1" applyFill="1" applyBorder="1" applyAlignment="1">
      <alignment horizontal="center"/>
    </xf>
    <xf numFmtId="185" fontId="0" fillId="33" borderId="0" xfId="2" applyNumberFormat="1" applyFont="1" applyFill="1" applyBorder="1"/>
    <xf numFmtId="0" fontId="84" fillId="33" borderId="0" xfId="101" applyFont="1" applyFill="1" applyBorder="1" applyAlignment="1">
      <alignment vertical="top" wrapText="1"/>
    </xf>
    <xf numFmtId="0" fontId="0" fillId="33" borderId="0" xfId="0" applyFont="1" applyFill="1"/>
    <xf numFmtId="185" fontId="0" fillId="33" borderId="0" xfId="0" applyNumberFormat="1" applyFont="1" applyFill="1"/>
    <xf numFmtId="0" fontId="0" fillId="0" borderId="0" xfId="0" applyFont="1"/>
    <xf numFmtId="185" fontId="84" fillId="33" borderId="0" xfId="2" applyNumberFormat="1" applyFont="1" applyFill="1" applyBorder="1" applyAlignment="1">
      <alignment horizontal="right"/>
    </xf>
    <xf numFmtId="169" fontId="0" fillId="33" borderId="0" xfId="0" applyNumberFormat="1" applyFont="1" applyFill="1" applyBorder="1"/>
    <xf numFmtId="185" fontId="85" fillId="33" borderId="0" xfId="2" applyNumberFormat="1" applyFont="1" applyFill="1" applyBorder="1" applyAlignment="1" applyProtection="1">
      <alignment horizontal="right"/>
    </xf>
    <xf numFmtId="185" fontId="84" fillId="33" borderId="0" xfId="2" applyNumberFormat="1" applyFont="1" applyFill="1" applyBorder="1" applyAlignment="1">
      <alignment horizontal="center"/>
    </xf>
    <xf numFmtId="185" fontId="84" fillId="33" borderId="0" xfId="2" applyNumberFormat="1" applyFont="1" applyFill="1" applyBorder="1" applyAlignment="1" applyProtection="1">
      <alignment horizontal="center"/>
    </xf>
    <xf numFmtId="185" fontId="0" fillId="33" borderId="0" xfId="0" applyNumberFormat="1" applyFont="1" applyFill="1" applyBorder="1" applyAlignment="1">
      <alignment horizontal="center"/>
    </xf>
    <xf numFmtId="0" fontId="84" fillId="33" borderId="0" xfId="96" applyFont="1" applyFill="1" applyBorder="1" applyAlignment="1">
      <alignment horizontal="left"/>
    </xf>
    <xf numFmtId="9" fontId="84" fillId="33" borderId="0" xfId="2" applyFont="1" applyFill="1" applyBorder="1" applyAlignment="1" applyProtection="1">
      <alignment horizontal="right"/>
    </xf>
    <xf numFmtId="9" fontId="84" fillId="33" borderId="0" xfId="2" applyFont="1" applyFill="1" applyBorder="1" applyAlignment="1" applyProtection="1">
      <alignment horizontal="center"/>
    </xf>
    <xf numFmtId="0" fontId="1" fillId="0" borderId="0" xfId="0" applyFont="1" applyAlignment="1" applyProtection="1">
      <alignment horizontal="center"/>
      <protection locked="0"/>
    </xf>
    <xf numFmtId="1" fontId="0" fillId="0" borderId="0" xfId="0" applyNumberFormat="1" applyAlignment="1">
      <alignment horizontal="center"/>
    </xf>
    <xf numFmtId="0" fontId="18" fillId="33" borderId="0" xfId="44" applyFill="1" applyAlignment="1">
      <alignment horizontal="center" wrapText="1"/>
    </xf>
  </cellXfs>
  <cellStyles count="302">
    <cellStyle name="20 % - Aksentti1 2" xfId="121"/>
    <cellStyle name="20 % - Aksentti2 2" xfId="122"/>
    <cellStyle name="20 % - Aksentti3 2" xfId="123"/>
    <cellStyle name="20 % - Aksentti4 2" xfId="124"/>
    <cellStyle name="20 % - Aksentti5 2" xfId="125"/>
    <cellStyle name="20 % - Aksentti6 2" xfId="126"/>
    <cellStyle name="20% - Accent1" xfId="21" builtinId="30" customBuiltin="1"/>
    <cellStyle name="20% - Accent1 2" xfId="47"/>
    <cellStyle name="20% - Accent2" xfId="25" builtinId="34" customBuiltin="1"/>
    <cellStyle name="20% - Accent2 2" xfId="48"/>
    <cellStyle name="20% - Accent3" xfId="29" builtinId="38" customBuiltin="1"/>
    <cellStyle name="20% - Accent3 2" xfId="49"/>
    <cellStyle name="20% - Accent4" xfId="33" builtinId="42" customBuiltin="1"/>
    <cellStyle name="20% - Accent4 2" xfId="50"/>
    <cellStyle name="20% - Accent5" xfId="37" builtinId="46" customBuiltin="1"/>
    <cellStyle name="20% - Accent5 2" xfId="51"/>
    <cellStyle name="20% - Accent6" xfId="41" builtinId="50" customBuiltin="1"/>
    <cellStyle name="20% - Accent6 2" xfId="52"/>
    <cellStyle name="40 % - Aksentti1 2" xfId="127"/>
    <cellStyle name="40 % - Aksentti2 2" xfId="128"/>
    <cellStyle name="40 % - Aksentti3 2" xfId="129"/>
    <cellStyle name="40 % - Aksentti4 2" xfId="130"/>
    <cellStyle name="40 % - Aksentti5 2" xfId="131"/>
    <cellStyle name="40 % - Aksentti6 2" xfId="132"/>
    <cellStyle name="40% - Accent1" xfId="22" builtinId="31" customBuiltin="1"/>
    <cellStyle name="40% - Accent1 2" xfId="53"/>
    <cellStyle name="40% - Accent2" xfId="26" builtinId="35" customBuiltin="1"/>
    <cellStyle name="40% - Accent2 2" xfId="54"/>
    <cellStyle name="40% - Accent3" xfId="30" builtinId="39" customBuiltin="1"/>
    <cellStyle name="40% - Accent3 2" xfId="55"/>
    <cellStyle name="40% - Accent4" xfId="34" builtinId="43" customBuiltin="1"/>
    <cellStyle name="40% - Accent4 2" xfId="56"/>
    <cellStyle name="40% - Accent5" xfId="38" builtinId="47" customBuiltin="1"/>
    <cellStyle name="40% - Accent5 2" xfId="57"/>
    <cellStyle name="40% - Accent6" xfId="42" builtinId="51" customBuiltin="1"/>
    <cellStyle name="40% - Accent6 2" xfId="58"/>
    <cellStyle name="60% - Accent1" xfId="23" builtinId="32" customBuiltin="1"/>
    <cellStyle name="60% - Accent1 2" xfId="59"/>
    <cellStyle name="60% - Accent2" xfId="27" builtinId="36" customBuiltin="1"/>
    <cellStyle name="60% - Accent2 2" xfId="60"/>
    <cellStyle name="60% - Accent3" xfId="31" builtinId="40" customBuiltin="1"/>
    <cellStyle name="60% - Accent3 2" xfId="61"/>
    <cellStyle name="60% - Accent4" xfId="35" builtinId="44" customBuiltin="1"/>
    <cellStyle name="60% - Accent4 2" xfId="62"/>
    <cellStyle name="60% - Accent5" xfId="39" builtinId="48" customBuiltin="1"/>
    <cellStyle name="60% - Accent5 2" xfId="63"/>
    <cellStyle name="60% - Accent6" xfId="43" builtinId="52" customBuiltin="1"/>
    <cellStyle name="60% - Accent6 2" xfId="64"/>
    <cellStyle name="Accent1" xfId="20" builtinId="29" customBuiltin="1"/>
    <cellStyle name="Accent1 2" xfId="65"/>
    <cellStyle name="Accent2" xfId="24" builtinId="33" customBuiltin="1"/>
    <cellStyle name="Accent2 2" xfId="66"/>
    <cellStyle name="Accent3" xfId="28" builtinId="37" customBuiltin="1"/>
    <cellStyle name="Accent3 2" xfId="67"/>
    <cellStyle name="Accent4" xfId="32" builtinId="41" customBuiltin="1"/>
    <cellStyle name="Accent4 2" xfId="68"/>
    <cellStyle name="Accent5" xfId="36" builtinId="45" customBuiltin="1"/>
    <cellStyle name="Accent5 2" xfId="69"/>
    <cellStyle name="Accent6" xfId="40" builtinId="49" customBuiltin="1"/>
    <cellStyle name="Accent6 2" xfId="70"/>
    <cellStyle name="annee semestre" xfId="255"/>
    <cellStyle name="Bad" xfId="9" builtinId="27" customBuiltin="1"/>
    <cellStyle name="Bad 2" xfId="71"/>
    <cellStyle name="bin" xfId="118"/>
    <cellStyle name="blue" xfId="134"/>
    <cellStyle name="Ç¥ÁØ_ENRL2" xfId="135"/>
    <cellStyle name="caché" xfId="256"/>
    <cellStyle name="Calculation" xfId="13" builtinId="22" customBuiltin="1"/>
    <cellStyle name="Calculation 2" xfId="72"/>
    <cellStyle name="cell" xfId="117"/>
    <cellStyle name="Check Cell" xfId="15" builtinId="23" customBuiltin="1"/>
    <cellStyle name="Check Cell 2" xfId="73"/>
    <cellStyle name="Code additions" xfId="136"/>
    <cellStyle name="Col&amp;RowHeadings" xfId="86"/>
    <cellStyle name="ColCodes" xfId="116"/>
    <cellStyle name="ColTitles" xfId="115"/>
    <cellStyle name="ColTitles 2" xfId="257"/>
    <cellStyle name="ColTitles 3" xfId="258"/>
    <cellStyle name="ColTitles 4" xfId="259"/>
    <cellStyle name="column" xfId="114"/>
    <cellStyle name="Comma  [1]" xfId="260"/>
    <cellStyle name="Comma [1]" xfId="261"/>
    <cellStyle name="Comma 2" xfId="113"/>
    <cellStyle name="Comma 2 2" xfId="139"/>
    <cellStyle name="Comma 2 3" xfId="138"/>
    <cellStyle name="Comma 2 4" xfId="156"/>
    <cellStyle name="Comma 3" xfId="140"/>
    <cellStyle name="Comma 4" xfId="141"/>
    <cellStyle name="Comma 5" xfId="142"/>
    <cellStyle name="Comma 6" xfId="143"/>
    <cellStyle name="Comma 6 2" xfId="144"/>
    <cellStyle name="Comma 7" xfId="145"/>
    <cellStyle name="Comma 7 2" xfId="146"/>
    <cellStyle name="Comma 8" xfId="137"/>
    <cellStyle name="Comma(0)" xfId="262"/>
    <cellStyle name="comma(1)" xfId="147"/>
    <cellStyle name="comma(1) 2" xfId="263"/>
    <cellStyle name="Comma(3)" xfId="264"/>
    <cellStyle name="Comma[0]" xfId="265"/>
    <cellStyle name="Comma[1]" xfId="266"/>
    <cellStyle name="Comma[2]__" xfId="267"/>
    <cellStyle name="Comma[3]" xfId="268"/>
    <cellStyle name="Comma0" xfId="269"/>
    <cellStyle name="Currency [0]" xfId="1" builtinId="7"/>
    <cellStyle name="Currency 2" xfId="254"/>
    <cellStyle name="Currency0" xfId="270"/>
    <cellStyle name="DataEntryCells" xfId="112"/>
    <cellStyle name="Date" xfId="271"/>
    <cellStyle name="Dezimal [0]_DIAGRAM" xfId="148"/>
    <cellStyle name="Dezimal_DIAGRAM" xfId="149"/>
    <cellStyle name="Didier" xfId="150"/>
    <cellStyle name="Didier - Title" xfId="151"/>
    <cellStyle name="Didier subtitles" xfId="152"/>
    <cellStyle name="données" xfId="272"/>
    <cellStyle name="donnéesbord" xfId="273"/>
    <cellStyle name="ErrRpt_DataEntryCells" xfId="153"/>
    <cellStyle name="ErrRpt-DataEntryCells" xfId="154"/>
    <cellStyle name="ErrRpt-DataEntryCells 2" xfId="274"/>
    <cellStyle name="ErrRpt-GreyBackground" xfId="155"/>
    <cellStyle name="ErrRpt-GreyBackground 2" xfId="275"/>
    <cellStyle name="Explanatory Text" xfId="18" builtinId="53" customBuiltin="1"/>
    <cellStyle name="Explanatory Text 2" xfId="74"/>
    <cellStyle name="Fixed" xfId="276"/>
    <cellStyle name="formula" xfId="111"/>
    <cellStyle name="gap" xfId="110"/>
    <cellStyle name="Good" xfId="8" builtinId="26" customBuiltin="1"/>
    <cellStyle name="Good 2" xfId="75"/>
    <cellStyle name="Grey" xfId="277"/>
    <cellStyle name="GreyBackground" xfId="109"/>
    <cellStyle name="GreyBackground 2" xfId="157"/>
    <cellStyle name="Header1" xfId="278"/>
    <cellStyle name="Header2" xfId="279"/>
    <cellStyle name="Heading 1" xfId="4" builtinId="16" customBuiltin="1"/>
    <cellStyle name="Heading 1 2" xfId="76"/>
    <cellStyle name="Heading 2" xfId="5" builtinId="17" customBuiltin="1"/>
    <cellStyle name="Heading 2 2" xfId="77"/>
    <cellStyle name="Heading 3" xfId="6" builtinId="18" customBuiltin="1"/>
    <cellStyle name="Heading 3 2" xfId="78"/>
    <cellStyle name="Heading 4" xfId="7" builtinId="19" customBuiltin="1"/>
    <cellStyle name="Heading 4 2" xfId="79"/>
    <cellStyle name="Heading1" xfId="280"/>
    <cellStyle name="Heading2" xfId="281"/>
    <cellStyle name="Hipervínculo" xfId="158"/>
    <cellStyle name="Hipervínculo visitado" xfId="159"/>
    <cellStyle name="Huomautus 2" xfId="160"/>
    <cellStyle name="Huomautus 3" xfId="161"/>
    <cellStyle name="Hyperlink" xfId="45" builtinId="8"/>
    <cellStyle name="Hyperlink 2" xfId="163"/>
    <cellStyle name="Hyperlink 2 2" xfId="282"/>
    <cellStyle name="Hyperlink 3" xfId="164"/>
    <cellStyle name="Hyperlink 4" xfId="162"/>
    <cellStyle name="Hyperlink 5" xfId="253"/>
    <cellStyle name="Hyperlink 6" xfId="133"/>
    <cellStyle name="Input" xfId="11" builtinId="20" customBuiltin="1"/>
    <cellStyle name="Input [yellow]" xfId="283"/>
    <cellStyle name="Input 2" xfId="81"/>
    <cellStyle name="ISC" xfId="108"/>
    <cellStyle name="isced" xfId="165"/>
    <cellStyle name="ISCED Titles" xfId="166"/>
    <cellStyle name="isced_8gradk" xfId="167"/>
    <cellStyle name="level1a" xfId="107"/>
    <cellStyle name="level1a 2" xfId="169"/>
    <cellStyle name="level1a 3" xfId="168"/>
    <cellStyle name="level2" xfId="106"/>
    <cellStyle name="level2a" xfId="105"/>
    <cellStyle name="level3" xfId="104"/>
    <cellStyle name="Line titles-Rows" xfId="170"/>
    <cellStyle name="Linked Cell" xfId="14" builtinId="24" customBuiltin="1"/>
    <cellStyle name="Linked Cell 2" xfId="82"/>
    <cellStyle name="Migliaia (0)_conti99" xfId="103"/>
    <cellStyle name="Milliers [0]_SECTV-41" xfId="284"/>
    <cellStyle name="Milliers_SECTV-41" xfId="285"/>
    <cellStyle name="Monétaire [0]_SECTV-41" xfId="286"/>
    <cellStyle name="Monétaire_SECTV-41" xfId="287"/>
    <cellStyle name="Neutral" xfId="10" builtinId="28" customBuiltin="1"/>
    <cellStyle name="Neutral 2" xfId="83"/>
    <cellStyle name="Normaali 2" xfId="171"/>
    <cellStyle name="Normaali 3" xfId="172"/>
    <cellStyle name="Normal" xfId="0" builtinId="0"/>
    <cellStyle name="Normal - Style1" xfId="288"/>
    <cellStyle name="Normal 10" xfId="173"/>
    <cellStyle name="Normal 11" xfId="120"/>
    <cellStyle name="Normal 11 2" xfId="174"/>
    <cellStyle name="Normal 12" xfId="175"/>
    <cellStyle name="Normal 2" xfId="44"/>
    <cellStyle name="Normal 2 2" xfId="101"/>
    <cellStyle name="Normal 2 2 2" xfId="176"/>
    <cellStyle name="Normal 2 2 2 2" xfId="177"/>
    <cellStyle name="Normal 2 2 3" xfId="178"/>
    <cellStyle name="Normal 2 3" xfId="100"/>
    <cellStyle name="Normal 2 4" xfId="99"/>
    <cellStyle name="Normal 2 5" xfId="102"/>
    <cellStyle name="Normal 2_AUG_TabChap2" xfId="98"/>
    <cellStyle name="Normal 23" xfId="179"/>
    <cellStyle name="Normal 3" xfId="97"/>
    <cellStyle name="Normal 3 2" xfId="181"/>
    <cellStyle name="Normal 3 3" xfId="182"/>
    <cellStyle name="Normal 3 4" xfId="180"/>
    <cellStyle name="Normal 4" xfId="119"/>
    <cellStyle name="Normal 4 2" xfId="183"/>
    <cellStyle name="Normal 4 2 2" xfId="184"/>
    <cellStyle name="Normal 4 3" xfId="185"/>
    <cellStyle name="Normal 4 4" xfId="289"/>
    <cellStyle name="Normal 5" xfId="186"/>
    <cellStyle name="Normal 5 2" xfId="187"/>
    <cellStyle name="Normal 6" xfId="188"/>
    <cellStyle name="Normal 7" xfId="189"/>
    <cellStyle name="Normal 7 2" xfId="190"/>
    <cellStyle name="Normal 8" xfId="191"/>
    <cellStyle name="Normal 8 10" xfId="192"/>
    <cellStyle name="Normal 8 2" xfId="193"/>
    <cellStyle name="Normal 9" xfId="194"/>
    <cellStyle name="Normal_B4" xfId="96"/>
    <cellStyle name="Normal-blank" xfId="290"/>
    <cellStyle name="Normal-bottom" xfId="291"/>
    <cellStyle name="Normal-center" xfId="292"/>
    <cellStyle name="Normal-droit" xfId="293"/>
    <cellStyle name="Normalny 10" xfId="196"/>
    <cellStyle name="Normalny 2" xfId="197"/>
    <cellStyle name="Normalny 2 2" xfId="198"/>
    <cellStyle name="Normalny 2 2 2" xfId="199"/>
    <cellStyle name="Normalny 2 2 2 2" xfId="200"/>
    <cellStyle name="Normalny 2 3" xfId="201"/>
    <cellStyle name="Normalny 2 3 2" xfId="202"/>
    <cellStyle name="Normalny 2 4" xfId="203"/>
    <cellStyle name="Normalny 2 4 2" xfId="204"/>
    <cellStyle name="Normalny 2 5" xfId="205"/>
    <cellStyle name="Normalny 2 5 2" xfId="206"/>
    <cellStyle name="Normalny 2 6" xfId="207"/>
    <cellStyle name="Normalny 2 6 2" xfId="208"/>
    <cellStyle name="Normalny 2 7" xfId="209"/>
    <cellStyle name="Normalny 2 7 2" xfId="210"/>
    <cellStyle name="Normalny 2 8" xfId="211"/>
    <cellStyle name="Normalny 2 8 2" xfId="212"/>
    <cellStyle name="Normalny 3" xfId="213"/>
    <cellStyle name="Normalny 3 2" xfId="214"/>
    <cellStyle name="Normalny 4" xfId="215"/>
    <cellStyle name="Normalny 4 2" xfId="216"/>
    <cellStyle name="Normalny 5" xfId="217"/>
    <cellStyle name="Normalny 5 2" xfId="218"/>
    <cellStyle name="Normalny 5 3" xfId="219"/>
    <cellStyle name="Normalny 5 3 2" xfId="220"/>
    <cellStyle name="Normalny 5 4" xfId="221"/>
    <cellStyle name="Normalny 6" xfId="222"/>
    <cellStyle name="Normalny 7" xfId="223"/>
    <cellStyle name="Normalny 8" xfId="224"/>
    <cellStyle name="Normalny 9" xfId="225"/>
    <cellStyle name="Normal-top" xfId="294"/>
    <cellStyle name="Normál_8gradk" xfId="195"/>
    <cellStyle name="Note" xfId="17" builtinId="10" customBuiltin="1"/>
    <cellStyle name="Note 2" xfId="84"/>
    <cellStyle name="notes" xfId="295"/>
    <cellStyle name="Output" xfId="12" builtinId="21" customBuiltin="1"/>
    <cellStyle name="Output 2" xfId="85"/>
    <cellStyle name="Percent" xfId="2" builtinId="5"/>
    <cellStyle name="Percent [2]" xfId="296"/>
    <cellStyle name="Percent 2" xfId="95"/>
    <cellStyle name="Percent 2 2" xfId="227"/>
    <cellStyle name="Percent 2 3" xfId="226"/>
    <cellStyle name="Percent 3" xfId="228"/>
    <cellStyle name="Percent 3 2" xfId="229"/>
    <cellStyle name="Percent 4" xfId="230"/>
    <cellStyle name="Procentowy 3" xfId="231"/>
    <cellStyle name="Procentowy 8" xfId="232"/>
    <cellStyle name="Prozent_SubCatperStud" xfId="94"/>
    <cellStyle name="row" xfId="93"/>
    <cellStyle name="RowCodes" xfId="92"/>
    <cellStyle name="Row-Col Headings" xfId="91"/>
    <cellStyle name="RowTitles" xfId="233"/>
    <cellStyle name="RowTitles1-Detail" xfId="234"/>
    <cellStyle name="RowTitles-Col2" xfId="90"/>
    <cellStyle name="RowTitles-Detail" xfId="89"/>
    <cellStyle name="semestre" xfId="297"/>
    <cellStyle name="Standaard_Blad1" xfId="235"/>
    <cellStyle name="Standard_DIAGRAM" xfId="236"/>
    <cellStyle name="Sub-titles" xfId="237"/>
    <cellStyle name="Sub-titles Cols" xfId="238"/>
    <cellStyle name="Sub-titles rows" xfId="239"/>
    <cellStyle name="Table No." xfId="240"/>
    <cellStyle name="Table Title" xfId="241"/>
    <cellStyle name="temp" xfId="80"/>
    <cellStyle name="tête chapitre" xfId="298"/>
    <cellStyle name="TEXT" xfId="299"/>
    <cellStyle name="Title" xfId="3" builtinId="15" customBuiltin="1"/>
    <cellStyle name="title1" xfId="46"/>
    <cellStyle name="Titles" xfId="242"/>
    <cellStyle name="titre" xfId="300"/>
    <cellStyle name="Total" xfId="19" builtinId="25" customBuiltin="1"/>
    <cellStyle name="Total 2" xfId="87"/>
    <cellStyle name="Tusental (0)_Blad2" xfId="243"/>
    <cellStyle name="Tusental 2" xfId="244"/>
    <cellStyle name="Tusental_Blad2" xfId="245"/>
    <cellStyle name="Uwaga 2" xfId="246"/>
    <cellStyle name="Valuta (0)_Blad2" xfId="247"/>
    <cellStyle name="Valuta_Blad2" xfId="248"/>
    <cellStyle name="Währung [0]_DIAGRAM" xfId="249"/>
    <cellStyle name="Währung_DIAGRAM" xfId="250"/>
    <cellStyle name="Warning Text" xfId="16" builtinId="11" customBuiltin="1"/>
    <cellStyle name="Warning Text 2" xfId="88"/>
    <cellStyle name="Wrapped" xfId="301"/>
    <cellStyle name="표준_T_A8(통계청_검증결과)" xfId="251"/>
    <cellStyle name="標準_法務省担当表（eigo ） " xfId="252"/>
  </cellStyles>
  <dxfs count="0"/>
  <tableStyles count="0" defaultTableStyle="TableStyleMedium2" defaultPivotStyle="PivotStyleLight16"/>
  <colors>
    <mruColors>
      <color rgb="FF00C448"/>
      <color rgb="FF00DA00"/>
      <color rgb="FF007E00"/>
      <color rgb="FFD20000"/>
      <color rgb="FFDA4F10"/>
      <color rgb="FF139D23"/>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4.xml"/><Relationship Id="rId13" Type="http://schemas.openxmlformats.org/officeDocument/2006/relationships/chartsheet" Target="chartsheets/sheet7.xml"/><Relationship Id="rId18" Type="http://schemas.openxmlformats.org/officeDocument/2006/relationships/calcChain" Target="calcChain.xml"/><Relationship Id="rId3" Type="http://schemas.openxmlformats.org/officeDocument/2006/relationships/chartsheet" Target="chartsheets/sheet2.xml"/><Relationship Id="rId7" Type="http://schemas.openxmlformats.org/officeDocument/2006/relationships/chartsheet" Target="chartsheets/sheet4.xml"/><Relationship Id="rId12" Type="http://schemas.openxmlformats.org/officeDocument/2006/relationships/worksheet" Target="worksheets/sheet6.xml"/><Relationship Id="rId17" Type="http://schemas.openxmlformats.org/officeDocument/2006/relationships/sharedStrings" Target="sharedStrings.xml"/><Relationship Id="rId2" Type="http://schemas.openxmlformats.org/officeDocument/2006/relationships/worksheet" Target="worksheets/sheet1.xml"/><Relationship Id="rId16" Type="http://schemas.openxmlformats.org/officeDocument/2006/relationships/styles" Target="styles.xml"/><Relationship Id="rId1" Type="http://schemas.openxmlformats.org/officeDocument/2006/relationships/chartsheet" Target="chartsheets/sheet1.xml"/><Relationship Id="rId6" Type="http://schemas.openxmlformats.org/officeDocument/2006/relationships/worksheet" Target="worksheets/sheet3.xml"/><Relationship Id="rId11" Type="http://schemas.openxmlformats.org/officeDocument/2006/relationships/chartsheet" Target="chartsheets/sheet6.xml"/><Relationship Id="rId5" Type="http://schemas.openxmlformats.org/officeDocument/2006/relationships/chartsheet" Target="chartsheets/sheet3.xml"/><Relationship Id="rId15" Type="http://schemas.openxmlformats.org/officeDocument/2006/relationships/theme" Target="theme/theme1.xml"/><Relationship Id="rId10" Type="http://schemas.openxmlformats.org/officeDocument/2006/relationships/worksheet" Target="worksheets/sheet5.xml"/><Relationship Id="rId4" Type="http://schemas.openxmlformats.org/officeDocument/2006/relationships/worksheet" Target="worksheets/sheet2.xml"/><Relationship Id="rId9" Type="http://schemas.openxmlformats.org/officeDocument/2006/relationships/chartsheet" Target="chartsheets/sheet5.xml"/><Relationship Id="rId14" Type="http://schemas.openxmlformats.org/officeDocument/2006/relationships/worksheet" Target="worksheets/sheet7.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is-IS"/>
              <a:t>Útjöld hins</a:t>
            </a:r>
            <a:r>
              <a:rPr lang="is-IS" baseline="0"/>
              <a:t> opinbera</a:t>
            </a:r>
            <a:endParaRPr lang="is-IS"/>
          </a:p>
        </c:rich>
      </c:tx>
      <c:layout/>
      <c:overlay val="1"/>
    </c:title>
    <c:autoTitleDeleted val="0"/>
    <c:plotArea>
      <c:layout>
        <c:manualLayout>
          <c:layoutTarget val="inner"/>
          <c:xMode val="edge"/>
          <c:yMode val="edge"/>
          <c:x val="0.11355879556974471"/>
          <c:y val="0.10957125083110061"/>
          <c:w val="0.86456985617827231"/>
          <c:h val="0.34472888217849329"/>
        </c:manualLayout>
      </c:layout>
      <c:barChart>
        <c:barDir val="col"/>
        <c:grouping val="stacked"/>
        <c:varyColors val="0"/>
        <c:ser>
          <c:idx val="0"/>
          <c:order val="0"/>
          <c:spPr>
            <a:noFill/>
          </c:spPr>
          <c:invertIfNegative val="0"/>
          <c:cat>
            <c:strRef>
              <c:f>ríkisútgjöld!$A$9:$A$16</c:f>
              <c:strCache>
                <c:ptCount val="8"/>
                <c:pt idx="0">
                  <c:v>Vaxtakostnaður</c:v>
                </c:pt>
                <c:pt idx="1">
                  <c:v>Opinber þjónusta án vaxtagjalda</c:v>
                </c:pt>
                <c:pt idx="2">
                  <c:v>Varnarmál, löggæsla og menning</c:v>
                </c:pt>
                <c:pt idx="3">
                  <c:v>Efnahags-, atvinnu og umhverfismál</c:v>
                </c:pt>
                <c:pt idx="4">
                  <c:v>Heilbrigðismál</c:v>
                </c:pt>
                <c:pt idx="5">
                  <c:v>Menntamál</c:v>
                </c:pt>
                <c:pt idx="6">
                  <c:v>Almannatryggingar og velferðarmál</c:v>
                </c:pt>
                <c:pt idx="7">
                  <c:v>Útgjöld alls</c:v>
                </c:pt>
              </c:strCache>
            </c:strRef>
          </c:cat>
          <c:val>
            <c:numRef>
              <c:f>ríkisútgjöld!$B$9:$B$16</c:f>
              <c:numCache>
                <c:formatCode>0%</c:formatCode>
                <c:ptCount val="8"/>
                <c:pt idx="0" formatCode="General">
                  <c:v>0</c:v>
                </c:pt>
                <c:pt idx="1">
                  <c:v>0.1111281995999998</c:v>
                </c:pt>
                <c:pt idx="2">
                  <c:v>0.17822787158739137</c:v>
                </c:pt>
                <c:pt idx="3">
                  <c:v>0.27924917297184404</c:v>
                </c:pt>
                <c:pt idx="4">
                  <c:v>0.42280573869175375</c:v>
                </c:pt>
                <c:pt idx="5">
                  <c:v>0.58367884616680299</c:v>
                </c:pt>
                <c:pt idx="6">
                  <c:v>0.75415962900214006</c:v>
                </c:pt>
              </c:numCache>
            </c:numRef>
          </c:val>
        </c:ser>
        <c:ser>
          <c:idx val="1"/>
          <c:order val="1"/>
          <c:spPr>
            <a:solidFill>
              <a:srgbClr val="002060"/>
            </a:solidFill>
          </c:spPr>
          <c:invertIfNegative val="0"/>
          <c:dLbls>
            <c:dLbl>
              <c:idx val="0"/>
              <c:layout>
                <c:manualLayout>
                  <c:x val="-1.8225912996016942E-17"/>
                  <c:y val="-5.6972226428011877E-2"/>
                </c:manualLayout>
              </c:layout>
              <c:dLblPos val="ctr"/>
              <c:showLegendKey val="0"/>
              <c:showVal val="1"/>
              <c:showCatName val="0"/>
              <c:showSerName val="0"/>
              <c:showPercent val="0"/>
              <c:showBubbleSize val="0"/>
            </c:dLbl>
            <c:dLbl>
              <c:idx val="1"/>
              <c:layout>
                <c:manualLayout>
                  <c:x val="0"/>
                  <c:y val="-4.1815584535274931E-2"/>
                </c:manualLayout>
              </c:layout>
              <c:dLblPos val="ctr"/>
              <c:showLegendKey val="0"/>
              <c:showVal val="1"/>
              <c:showCatName val="0"/>
              <c:showSerName val="0"/>
              <c:showPercent val="0"/>
              <c:showBubbleSize val="0"/>
            </c:dLbl>
            <c:dLbl>
              <c:idx val="2"/>
              <c:layout>
                <c:manualLayout>
                  <c:x val="0"/>
                  <c:y val="-5.5522391989835884E-2"/>
                </c:manualLayout>
              </c:layout>
              <c:dLblPos val="ctr"/>
              <c:showLegendKey val="0"/>
              <c:showVal val="1"/>
              <c:showCatName val="0"/>
              <c:showSerName val="0"/>
              <c:showPercent val="0"/>
              <c:showBubbleSize val="0"/>
            </c:dLbl>
            <c:dLbl>
              <c:idx val="3"/>
              <c:layout>
                <c:manualLayout>
                  <c:x val="-7.2903651984067768E-17"/>
                  <c:y val="-7.0958941984240353E-2"/>
                </c:manualLayout>
              </c:layout>
              <c:dLblPos val="ctr"/>
              <c:showLegendKey val="0"/>
              <c:showVal val="1"/>
              <c:showCatName val="0"/>
              <c:showSerName val="0"/>
              <c:showPercent val="0"/>
              <c:showBubbleSize val="0"/>
            </c:dLbl>
            <c:dLbl>
              <c:idx val="4"/>
              <c:layout>
                <c:manualLayout>
                  <c:x val="0"/>
                  <c:y val="-6.771300861711442E-2"/>
                </c:manualLayout>
              </c:layout>
              <c:dLblPos val="ctr"/>
              <c:showLegendKey val="0"/>
              <c:showVal val="1"/>
              <c:showCatName val="0"/>
              <c:showSerName val="0"/>
              <c:showPercent val="0"/>
              <c:showBubbleSize val="0"/>
            </c:dLbl>
            <c:dLbl>
              <c:idx val="5"/>
              <c:layout>
                <c:manualLayout>
                  <c:x val="0"/>
                  <c:y val="-6.5912433265089859E-2"/>
                </c:manualLayout>
              </c:layout>
              <c:dLblPos val="ctr"/>
              <c:showLegendKey val="0"/>
              <c:showVal val="1"/>
              <c:showCatName val="0"/>
              <c:showSerName val="0"/>
              <c:showPercent val="0"/>
              <c:showBubbleSize val="0"/>
            </c:dLbl>
            <c:dLbl>
              <c:idx val="6"/>
              <c:layout>
                <c:manualLayout>
                  <c:x val="-1.4580730396813554E-16"/>
                  <c:y val="-8.8572876825952718E-2"/>
                </c:manualLayout>
              </c:layout>
              <c:dLblPos val="ctr"/>
              <c:showLegendKey val="0"/>
              <c:showVal val="1"/>
              <c:showCatName val="0"/>
              <c:showSerName val="0"/>
              <c:showPercent val="0"/>
              <c:showBubbleSize val="0"/>
            </c:dLbl>
            <c:dLbl>
              <c:idx val="7"/>
              <c:delete val="1"/>
            </c:dLbl>
            <c:dLblPos val="inBase"/>
            <c:showLegendKey val="0"/>
            <c:showVal val="1"/>
            <c:showCatName val="0"/>
            <c:showSerName val="0"/>
            <c:showPercent val="0"/>
            <c:showBubbleSize val="0"/>
            <c:showLeaderLines val="0"/>
          </c:dLbls>
          <c:cat>
            <c:strRef>
              <c:f>ríkisútgjöld!$A$9:$A$16</c:f>
              <c:strCache>
                <c:ptCount val="8"/>
                <c:pt idx="0">
                  <c:v>Vaxtakostnaður</c:v>
                </c:pt>
                <c:pt idx="1">
                  <c:v>Opinber þjónusta án vaxtagjalda</c:v>
                </c:pt>
                <c:pt idx="2">
                  <c:v>Varnarmál, löggæsla og menning</c:v>
                </c:pt>
                <c:pt idx="3">
                  <c:v>Efnahags-, atvinnu og umhverfismál</c:v>
                </c:pt>
                <c:pt idx="4">
                  <c:v>Heilbrigðismál</c:v>
                </c:pt>
                <c:pt idx="5">
                  <c:v>Menntamál</c:v>
                </c:pt>
                <c:pt idx="6">
                  <c:v>Almannatryggingar og velferðarmál</c:v>
                </c:pt>
                <c:pt idx="7">
                  <c:v>Útgjöld alls</c:v>
                </c:pt>
              </c:strCache>
            </c:strRef>
          </c:cat>
          <c:val>
            <c:numRef>
              <c:f>ríkisútgjöld!$C$9:$C$16</c:f>
              <c:numCache>
                <c:formatCode>0%</c:formatCode>
                <c:ptCount val="8"/>
                <c:pt idx="0">
                  <c:v>0.1111281995999998</c:v>
                </c:pt>
                <c:pt idx="1">
                  <c:v>6.7099671987391571E-2</c:v>
                </c:pt>
                <c:pt idx="2">
                  <c:v>0.10102130138445266</c:v>
                </c:pt>
                <c:pt idx="3">
                  <c:v>0.14355656571990968</c:v>
                </c:pt>
                <c:pt idx="4">
                  <c:v>0.16087310747504924</c:v>
                </c:pt>
                <c:pt idx="5">
                  <c:v>0.17048078283533705</c:v>
                </c:pt>
                <c:pt idx="6">
                  <c:v>0.2458402414305475</c:v>
                </c:pt>
                <c:pt idx="7">
                  <c:v>1</c:v>
                </c:pt>
              </c:numCache>
            </c:numRef>
          </c:val>
        </c:ser>
        <c:dLbls>
          <c:showLegendKey val="0"/>
          <c:showVal val="0"/>
          <c:showCatName val="0"/>
          <c:showSerName val="0"/>
          <c:showPercent val="0"/>
          <c:showBubbleSize val="0"/>
        </c:dLbls>
        <c:gapWidth val="75"/>
        <c:overlap val="100"/>
        <c:axId val="688477696"/>
        <c:axId val="686124992"/>
      </c:barChart>
      <c:catAx>
        <c:axId val="688477696"/>
        <c:scaling>
          <c:orientation val="minMax"/>
        </c:scaling>
        <c:delete val="0"/>
        <c:axPos val="b"/>
        <c:majorTickMark val="out"/>
        <c:minorTickMark val="none"/>
        <c:tickLblPos val="nextTo"/>
        <c:txPr>
          <a:bodyPr rot="-5400000" vert="horz"/>
          <a:lstStyle/>
          <a:p>
            <a:pPr>
              <a:defRPr/>
            </a:pPr>
            <a:endParaRPr lang="is-IS"/>
          </a:p>
        </c:txPr>
        <c:crossAx val="686124992"/>
        <c:crosses val="autoZero"/>
        <c:auto val="1"/>
        <c:lblAlgn val="ctr"/>
        <c:lblOffset val="100"/>
        <c:noMultiLvlLbl val="0"/>
      </c:catAx>
      <c:valAx>
        <c:axId val="686124992"/>
        <c:scaling>
          <c:orientation val="minMax"/>
          <c:max val="1"/>
        </c:scaling>
        <c:delete val="0"/>
        <c:axPos val="l"/>
        <c:numFmt formatCode="0%" sourceLinked="0"/>
        <c:majorTickMark val="out"/>
        <c:minorTickMark val="none"/>
        <c:tickLblPos val="nextTo"/>
        <c:crossAx val="688477696"/>
        <c:crosses val="autoZero"/>
        <c:crossBetween val="between"/>
        <c:majorUnit val="0.2"/>
      </c:valAx>
    </c:plotArea>
    <c:plotVisOnly val="1"/>
    <c:dispBlanksAs val="gap"/>
    <c:showDLblsOverMax val="0"/>
  </c:chart>
  <c:spPr>
    <a:ln>
      <a:noFill/>
    </a:ln>
  </c:spPr>
  <c:txPr>
    <a:bodyPr/>
    <a:lstStyle/>
    <a:p>
      <a:pPr>
        <a:defRPr sz="1600"/>
      </a:pPr>
      <a:endParaRPr lang="is-I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is-IS"/>
              <a:t>Hlutfall landsmanna</a:t>
            </a:r>
            <a:r>
              <a:rPr lang="is-IS" baseline="0"/>
              <a:t> í námi eftir skólastigum</a:t>
            </a:r>
            <a:endParaRPr lang="is-IS"/>
          </a:p>
        </c:rich>
      </c:tx>
      <c:layout/>
      <c:overlay val="1"/>
    </c:title>
    <c:autoTitleDeleted val="0"/>
    <c:plotArea>
      <c:layout>
        <c:manualLayout>
          <c:layoutTarget val="inner"/>
          <c:xMode val="edge"/>
          <c:yMode val="edge"/>
          <c:x val="0.17524045698711752"/>
          <c:y val="0.12410501193317421"/>
          <c:w val="0.62611882233311711"/>
          <c:h val="0.67800549990917003"/>
        </c:manualLayout>
      </c:layout>
      <c:barChart>
        <c:barDir val="bar"/>
        <c:grouping val="stacked"/>
        <c:varyColors val="0"/>
        <c:ser>
          <c:idx val="0"/>
          <c:order val="0"/>
          <c:tx>
            <c:strRef>
              <c:f>'Hlutfall í námi'!$B$6</c:f>
              <c:strCache>
                <c:ptCount val="1"/>
                <c:pt idx="0">
                  <c:v>Grunnskóli</c:v>
                </c:pt>
              </c:strCache>
            </c:strRef>
          </c:tx>
          <c:spPr>
            <a:solidFill>
              <a:srgbClr val="002060"/>
            </a:solidFill>
          </c:spPr>
          <c:invertIfNegative val="0"/>
          <c:cat>
            <c:strRef>
              <c:f>'Hlutfall í námi'!$A$7:$A$13</c:f>
              <c:strCache>
                <c:ptCount val="7"/>
                <c:pt idx="0">
                  <c:v>Þýskaland</c:v>
                </c:pt>
                <c:pt idx="1">
                  <c:v>Spánn</c:v>
                </c:pt>
                <c:pt idx="2">
                  <c:v>Frakkland</c:v>
                </c:pt>
                <c:pt idx="3">
                  <c:v>Noregur</c:v>
                </c:pt>
                <c:pt idx="4">
                  <c:v>Danmörk</c:v>
                </c:pt>
                <c:pt idx="5">
                  <c:v>Nýja Sjáland</c:v>
                </c:pt>
                <c:pt idx="6">
                  <c:v>Ísland</c:v>
                </c:pt>
              </c:strCache>
            </c:strRef>
          </c:cat>
          <c:val>
            <c:numRef>
              <c:f>'Hlutfall í námi'!$B$7:$B$13</c:f>
              <c:numCache>
                <c:formatCode>0.0%</c:formatCode>
                <c:ptCount val="7"/>
                <c:pt idx="0">
                  <c:v>9.5589992230366322E-2</c:v>
                </c:pt>
                <c:pt idx="1">
                  <c:v>0.1059403904315839</c:v>
                </c:pt>
                <c:pt idx="2">
                  <c:v>0.11419732851407098</c:v>
                </c:pt>
                <c:pt idx="3">
                  <c:v>0.12519000346523235</c:v>
                </c:pt>
                <c:pt idx="4">
                  <c:v>0.12918918510643043</c:v>
                </c:pt>
                <c:pt idx="5">
                  <c:v>0.13508552489699557</c:v>
                </c:pt>
                <c:pt idx="6">
                  <c:v>0.13358057101227186</c:v>
                </c:pt>
              </c:numCache>
            </c:numRef>
          </c:val>
        </c:ser>
        <c:ser>
          <c:idx val="1"/>
          <c:order val="1"/>
          <c:tx>
            <c:strRef>
              <c:f>'Hlutfall í námi'!$C$6</c:f>
              <c:strCache>
                <c:ptCount val="1"/>
                <c:pt idx="0">
                  <c:v>Framhaldsskóli</c:v>
                </c:pt>
              </c:strCache>
            </c:strRef>
          </c:tx>
          <c:invertIfNegative val="0"/>
          <c:cat>
            <c:strRef>
              <c:f>'Hlutfall í námi'!$A$7:$A$13</c:f>
              <c:strCache>
                <c:ptCount val="7"/>
                <c:pt idx="0">
                  <c:v>Þýskaland</c:v>
                </c:pt>
                <c:pt idx="1">
                  <c:v>Spánn</c:v>
                </c:pt>
                <c:pt idx="2">
                  <c:v>Frakkland</c:v>
                </c:pt>
                <c:pt idx="3">
                  <c:v>Noregur</c:v>
                </c:pt>
                <c:pt idx="4">
                  <c:v>Danmörk</c:v>
                </c:pt>
                <c:pt idx="5">
                  <c:v>Nýja Sjáland</c:v>
                </c:pt>
                <c:pt idx="6">
                  <c:v>Ísland</c:v>
                </c:pt>
              </c:strCache>
            </c:strRef>
          </c:cat>
          <c:val>
            <c:numRef>
              <c:f>'Hlutfall í námi'!$C$7:$C$13</c:f>
              <c:numCache>
                <c:formatCode>0.0%</c:formatCode>
                <c:ptCount val="7"/>
                <c:pt idx="0">
                  <c:v>4.0168203553980507E-2</c:v>
                </c:pt>
                <c:pt idx="1">
                  <c:v>2.6614607273220337E-2</c:v>
                </c:pt>
                <c:pt idx="2">
                  <c:v>4.0941108537410849E-2</c:v>
                </c:pt>
                <c:pt idx="3">
                  <c:v>5.2966838437861069E-2</c:v>
                </c:pt>
                <c:pt idx="4">
                  <c:v>5.4362205132226074E-2</c:v>
                </c:pt>
                <c:pt idx="5">
                  <c:v>7.0608583135648037E-2</c:v>
                </c:pt>
                <c:pt idx="6">
                  <c:v>8.2141107608053959E-2</c:v>
                </c:pt>
              </c:numCache>
            </c:numRef>
          </c:val>
        </c:ser>
        <c:ser>
          <c:idx val="2"/>
          <c:order val="2"/>
          <c:tx>
            <c:strRef>
              <c:f>'Hlutfall í námi'!$D$6</c:f>
              <c:strCache>
                <c:ptCount val="1"/>
                <c:pt idx="0">
                  <c:v>Háskóli</c:v>
                </c:pt>
              </c:strCache>
            </c:strRef>
          </c:tx>
          <c:invertIfNegative val="0"/>
          <c:cat>
            <c:strRef>
              <c:f>'Hlutfall í námi'!$A$7:$A$13</c:f>
              <c:strCache>
                <c:ptCount val="7"/>
                <c:pt idx="0">
                  <c:v>Þýskaland</c:v>
                </c:pt>
                <c:pt idx="1">
                  <c:v>Spánn</c:v>
                </c:pt>
                <c:pt idx="2">
                  <c:v>Frakkland</c:v>
                </c:pt>
                <c:pt idx="3">
                  <c:v>Noregur</c:v>
                </c:pt>
                <c:pt idx="4">
                  <c:v>Danmörk</c:v>
                </c:pt>
                <c:pt idx="5">
                  <c:v>Nýja Sjáland</c:v>
                </c:pt>
                <c:pt idx="6">
                  <c:v>Ísland</c:v>
                </c:pt>
              </c:strCache>
            </c:strRef>
          </c:cat>
          <c:val>
            <c:numRef>
              <c:f>'Hlutfall í námi'!$D$7:$D$13</c:f>
              <c:numCache>
                <c:formatCode>0.0%</c:formatCode>
                <c:ptCount val="7"/>
                <c:pt idx="0">
                  <c:v>3.3798921763025513E-2</c:v>
                </c:pt>
                <c:pt idx="1">
                  <c:v>4.2261285882502879E-2</c:v>
                </c:pt>
                <c:pt idx="2">
                  <c:v>3.4691491043124904E-2</c:v>
                </c:pt>
                <c:pt idx="3">
                  <c:v>4.6692837131031513E-2</c:v>
                </c:pt>
                <c:pt idx="4">
                  <c:v>4.6565244069554736E-2</c:v>
                </c:pt>
                <c:pt idx="5">
                  <c:v>5.9527957050270711E-2</c:v>
                </c:pt>
                <c:pt idx="6">
                  <c:v>5.9176893220956379E-2</c:v>
                </c:pt>
              </c:numCache>
            </c:numRef>
          </c:val>
        </c:ser>
        <c:dLbls>
          <c:showLegendKey val="0"/>
          <c:showVal val="0"/>
          <c:showCatName val="0"/>
          <c:showSerName val="0"/>
          <c:showPercent val="0"/>
          <c:showBubbleSize val="0"/>
        </c:dLbls>
        <c:gapWidth val="150"/>
        <c:overlap val="100"/>
        <c:axId val="688135680"/>
        <c:axId val="683713088"/>
      </c:barChart>
      <c:catAx>
        <c:axId val="688135680"/>
        <c:scaling>
          <c:orientation val="minMax"/>
        </c:scaling>
        <c:delete val="0"/>
        <c:axPos val="l"/>
        <c:majorTickMark val="none"/>
        <c:minorTickMark val="none"/>
        <c:tickLblPos val="nextTo"/>
        <c:crossAx val="683713088"/>
        <c:crosses val="autoZero"/>
        <c:auto val="1"/>
        <c:lblAlgn val="ctr"/>
        <c:lblOffset val="100"/>
        <c:noMultiLvlLbl val="0"/>
      </c:catAx>
      <c:valAx>
        <c:axId val="683713088"/>
        <c:scaling>
          <c:orientation val="minMax"/>
        </c:scaling>
        <c:delete val="0"/>
        <c:axPos val="b"/>
        <c:numFmt formatCode="0%" sourceLinked="0"/>
        <c:majorTickMark val="none"/>
        <c:minorTickMark val="none"/>
        <c:tickLblPos val="nextTo"/>
        <c:crossAx val="688135680"/>
        <c:crosses val="autoZero"/>
        <c:crossBetween val="between"/>
      </c:valAx>
    </c:plotArea>
    <c:legend>
      <c:legendPos val="r"/>
      <c:layout>
        <c:manualLayout>
          <c:xMode val="edge"/>
          <c:yMode val="edge"/>
          <c:x val="0.77330723908989429"/>
          <c:y val="0.1244963949911989"/>
          <c:w val="0.20934456039659899"/>
          <c:h val="0.24185819254693403"/>
        </c:manualLayout>
      </c:layout>
      <c:overlay val="0"/>
    </c:legend>
    <c:plotVisOnly val="1"/>
    <c:dispBlanksAs val="gap"/>
    <c:showDLblsOverMax val="0"/>
  </c:chart>
  <c:spPr>
    <a:ln>
      <a:noFill/>
    </a:ln>
  </c:spPr>
  <c:txPr>
    <a:bodyPr/>
    <a:lstStyle/>
    <a:p>
      <a:pPr>
        <a:defRPr sz="1600"/>
      </a:pPr>
      <a:endParaRPr lang="is-I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is-IS"/>
              <a:t>Heildarútgjöld til menntamála</a:t>
            </a:r>
          </a:p>
        </c:rich>
      </c:tx>
      <c:layout/>
      <c:overlay val="1"/>
    </c:title>
    <c:autoTitleDeleted val="0"/>
    <c:plotArea>
      <c:layout>
        <c:manualLayout>
          <c:layoutTarget val="inner"/>
          <c:xMode val="edge"/>
          <c:yMode val="edge"/>
          <c:x val="7.7875031608564668E-2"/>
          <c:y val="0.15265752450004658"/>
          <c:w val="0.90158269282601988"/>
          <c:h val="0.68279364057563463"/>
        </c:manualLayout>
      </c:layout>
      <c:barChart>
        <c:barDir val="col"/>
        <c:grouping val="stacked"/>
        <c:varyColors val="0"/>
        <c:ser>
          <c:idx val="0"/>
          <c:order val="0"/>
          <c:tx>
            <c:strRef>
              <c:f>'Útgjöld eftir námsstigi'!$B$7</c:f>
              <c:strCache>
                <c:ptCount val="1"/>
                <c:pt idx="0">
                  <c:v>Grunnskóli</c:v>
                </c:pt>
              </c:strCache>
            </c:strRef>
          </c:tx>
          <c:spPr>
            <a:solidFill>
              <a:srgbClr val="002060"/>
            </a:solidFill>
          </c:spPr>
          <c:invertIfNegative val="0"/>
          <c:cat>
            <c:strRef>
              <c:f>'Útgjöld eftir námsstigi'!$A$8:$A$13</c:f>
              <c:strCache>
                <c:ptCount val="6"/>
                <c:pt idx="0">
                  <c:v>Bandaríkin</c:v>
                </c:pt>
                <c:pt idx="1">
                  <c:v>Danmörk</c:v>
                </c:pt>
                <c:pt idx="2">
                  <c:v>Ísland</c:v>
                </c:pt>
                <c:pt idx="3">
                  <c:v>Holland</c:v>
                </c:pt>
                <c:pt idx="4">
                  <c:v>Svíþjóð</c:v>
                </c:pt>
                <c:pt idx="5">
                  <c:v>Spánn</c:v>
                </c:pt>
              </c:strCache>
            </c:strRef>
          </c:cat>
          <c:val>
            <c:numRef>
              <c:f>'Útgjöld eftir námsstigi'!$B$8:$B$13</c:f>
              <c:numCache>
                <c:formatCode>0.0%</c:formatCode>
                <c:ptCount val="6"/>
                <c:pt idx="0">
                  <c:v>2.95453821733541E-2</c:v>
                </c:pt>
                <c:pt idx="1">
                  <c:v>3.3531586826060902E-2</c:v>
                </c:pt>
                <c:pt idx="2">
                  <c:v>3.5659373372920397E-2</c:v>
                </c:pt>
                <c:pt idx="3">
                  <c:v>2.7734994042663802E-2</c:v>
                </c:pt>
                <c:pt idx="4">
                  <c:v>2.63242199098675E-2</c:v>
                </c:pt>
                <c:pt idx="5">
                  <c:v>2.54742416456364E-2</c:v>
                </c:pt>
              </c:numCache>
            </c:numRef>
          </c:val>
        </c:ser>
        <c:ser>
          <c:idx val="1"/>
          <c:order val="1"/>
          <c:tx>
            <c:strRef>
              <c:f>'Útgjöld eftir námsstigi'!$C$7</c:f>
              <c:strCache>
                <c:ptCount val="1"/>
                <c:pt idx="0">
                  <c:v>Framhaldsskóli</c:v>
                </c:pt>
              </c:strCache>
            </c:strRef>
          </c:tx>
          <c:spPr>
            <a:solidFill>
              <a:schemeClr val="accent1">
                <a:lumMod val="75000"/>
              </a:schemeClr>
            </a:solidFill>
          </c:spPr>
          <c:invertIfNegative val="0"/>
          <c:cat>
            <c:strRef>
              <c:f>'Útgjöld eftir námsstigi'!$A$8:$A$13</c:f>
              <c:strCache>
                <c:ptCount val="6"/>
                <c:pt idx="0">
                  <c:v>Bandaríkin</c:v>
                </c:pt>
                <c:pt idx="1">
                  <c:v>Danmörk</c:v>
                </c:pt>
                <c:pt idx="2">
                  <c:v>Ísland</c:v>
                </c:pt>
                <c:pt idx="3">
                  <c:v>Holland</c:v>
                </c:pt>
                <c:pt idx="4">
                  <c:v>Svíþjóð</c:v>
                </c:pt>
                <c:pt idx="5">
                  <c:v>Spánn</c:v>
                </c:pt>
              </c:strCache>
            </c:strRef>
          </c:cat>
          <c:val>
            <c:numRef>
              <c:f>'Útgjöld eftir námsstigi'!$C$8:$C$13</c:f>
              <c:numCache>
                <c:formatCode>0.0%</c:formatCode>
                <c:ptCount val="6"/>
                <c:pt idx="0">
                  <c:v>1.0689359995153001E-2</c:v>
                </c:pt>
                <c:pt idx="1">
                  <c:v>1.4439953093977199E-2</c:v>
                </c:pt>
                <c:pt idx="2">
                  <c:v>1.3573063084504799E-2</c:v>
                </c:pt>
                <c:pt idx="3">
                  <c:v>1.3166129588956901E-2</c:v>
                </c:pt>
                <c:pt idx="4">
                  <c:v>1.3173390749029701E-2</c:v>
                </c:pt>
                <c:pt idx="5">
                  <c:v>7.5676829541521792E-3</c:v>
                </c:pt>
              </c:numCache>
            </c:numRef>
          </c:val>
        </c:ser>
        <c:ser>
          <c:idx val="2"/>
          <c:order val="2"/>
          <c:tx>
            <c:strRef>
              <c:f>'Útgjöld eftir námsstigi'!$D$7</c:f>
              <c:strCache>
                <c:ptCount val="1"/>
                <c:pt idx="0">
                  <c:v>Háskóli</c:v>
                </c:pt>
              </c:strCache>
            </c:strRef>
          </c:tx>
          <c:spPr>
            <a:solidFill>
              <a:schemeClr val="accent1">
                <a:lumMod val="60000"/>
                <a:lumOff val="40000"/>
              </a:schemeClr>
            </a:solidFill>
          </c:spPr>
          <c:invertIfNegative val="0"/>
          <c:cat>
            <c:strRef>
              <c:f>'Útgjöld eftir námsstigi'!$A$8:$A$13</c:f>
              <c:strCache>
                <c:ptCount val="6"/>
                <c:pt idx="0">
                  <c:v>Bandaríkin</c:v>
                </c:pt>
                <c:pt idx="1">
                  <c:v>Danmörk</c:v>
                </c:pt>
                <c:pt idx="2">
                  <c:v>Ísland</c:v>
                </c:pt>
                <c:pt idx="3">
                  <c:v>Holland</c:v>
                </c:pt>
                <c:pt idx="4">
                  <c:v>Svíþjóð</c:v>
                </c:pt>
                <c:pt idx="5">
                  <c:v>Spánn</c:v>
                </c:pt>
              </c:strCache>
            </c:strRef>
          </c:cat>
          <c:val>
            <c:numRef>
              <c:f>'Útgjöld eftir námsstigi'!$D$8:$D$13</c:f>
              <c:numCache>
                <c:formatCode>0.0%</c:formatCode>
                <c:ptCount val="6"/>
                <c:pt idx="0">
                  <c:v>2.7979756204377999E-2</c:v>
                </c:pt>
                <c:pt idx="1">
                  <c:v>1.8807390291785801E-2</c:v>
                </c:pt>
                <c:pt idx="2">
                  <c:v>1.23382598574782E-2</c:v>
                </c:pt>
                <c:pt idx="3">
                  <c:v>1.7369425387568201E-2</c:v>
                </c:pt>
                <c:pt idx="4">
                  <c:v>1.7571252521699401E-2</c:v>
                </c:pt>
                <c:pt idx="5">
                  <c:v>1.34777920892988E-2</c:v>
                </c:pt>
              </c:numCache>
            </c:numRef>
          </c:val>
        </c:ser>
        <c:dLbls>
          <c:showLegendKey val="0"/>
          <c:showVal val="0"/>
          <c:showCatName val="0"/>
          <c:showSerName val="0"/>
          <c:showPercent val="0"/>
          <c:showBubbleSize val="0"/>
        </c:dLbls>
        <c:gapWidth val="150"/>
        <c:overlap val="100"/>
        <c:axId val="688135168"/>
        <c:axId val="705003520"/>
      </c:barChart>
      <c:lineChart>
        <c:grouping val="standard"/>
        <c:varyColors val="0"/>
        <c:ser>
          <c:idx val="4"/>
          <c:order val="3"/>
          <c:tx>
            <c:strRef>
              <c:f>'Útgjöld eftir námsstigi'!$E$7</c:f>
              <c:strCache>
                <c:ptCount val="1"/>
                <c:pt idx="0">
                  <c:v>OECD meðaltal</c:v>
                </c:pt>
              </c:strCache>
            </c:strRef>
          </c:tx>
          <c:spPr>
            <a:ln w="50800">
              <a:solidFill>
                <a:schemeClr val="tx1"/>
              </a:solidFill>
              <a:prstDash val="dash"/>
            </a:ln>
          </c:spPr>
          <c:marker>
            <c:symbol val="none"/>
          </c:marker>
          <c:cat>
            <c:strRef>
              <c:f>'Útgjöld eftir námsstigi'!$A$8:$A$13</c:f>
              <c:strCache>
                <c:ptCount val="6"/>
                <c:pt idx="0">
                  <c:v>Bandaríkin</c:v>
                </c:pt>
                <c:pt idx="1">
                  <c:v>Danmörk</c:v>
                </c:pt>
                <c:pt idx="2">
                  <c:v>Ísland</c:v>
                </c:pt>
                <c:pt idx="3">
                  <c:v>Holland</c:v>
                </c:pt>
                <c:pt idx="4">
                  <c:v>Svíþjóð</c:v>
                </c:pt>
                <c:pt idx="5">
                  <c:v>Spánn</c:v>
                </c:pt>
              </c:strCache>
            </c:strRef>
          </c:cat>
          <c:val>
            <c:numRef>
              <c:f>'Útgjöld eftir námsstigi'!$E$8:$E$13</c:f>
              <c:numCache>
                <c:formatCode>0.0%</c:formatCode>
                <c:ptCount val="6"/>
                <c:pt idx="0">
                  <c:v>5.8711932689735603E-2</c:v>
                </c:pt>
                <c:pt idx="1">
                  <c:v>5.8711932689735603E-2</c:v>
                </c:pt>
                <c:pt idx="2">
                  <c:v>5.8711932689735603E-2</c:v>
                </c:pt>
                <c:pt idx="3">
                  <c:v>5.8711932689735603E-2</c:v>
                </c:pt>
                <c:pt idx="4">
                  <c:v>5.8711932689735603E-2</c:v>
                </c:pt>
                <c:pt idx="5">
                  <c:v>5.8711932689735603E-2</c:v>
                </c:pt>
              </c:numCache>
            </c:numRef>
          </c:val>
          <c:smooth val="0"/>
        </c:ser>
        <c:dLbls>
          <c:showLegendKey val="0"/>
          <c:showVal val="0"/>
          <c:showCatName val="0"/>
          <c:showSerName val="0"/>
          <c:showPercent val="0"/>
          <c:showBubbleSize val="0"/>
        </c:dLbls>
        <c:marker val="1"/>
        <c:smooth val="0"/>
        <c:axId val="688135168"/>
        <c:axId val="705003520"/>
      </c:lineChart>
      <c:catAx>
        <c:axId val="688135168"/>
        <c:scaling>
          <c:orientation val="minMax"/>
        </c:scaling>
        <c:delete val="0"/>
        <c:axPos val="b"/>
        <c:majorTickMark val="out"/>
        <c:minorTickMark val="none"/>
        <c:tickLblPos val="nextTo"/>
        <c:crossAx val="705003520"/>
        <c:crosses val="autoZero"/>
        <c:auto val="1"/>
        <c:lblAlgn val="ctr"/>
        <c:lblOffset val="100"/>
        <c:noMultiLvlLbl val="0"/>
      </c:catAx>
      <c:valAx>
        <c:axId val="705003520"/>
        <c:scaling>
          <c:orientation val="minMax"/>
          <c:max val="8.0000000000000016E-2"/>
        </c:scaling>
        <c:delete val="0"/>
        <c:axPos val="l"/>
        <c:numFmt formatCode="0%" sourceLinked="0"/>
        <c:majorTickMark val="out"/>
        <c:minorTickMark val="none"/>
        <c:tickLblPos val="nextTo"/>
        <c:crossAx val="688135168"/>
        <c:crosses val="autoZero"/>
        <c:crossBetween val="between"/>
      </c:valAx>
    </c:plotArea>
    <c:legend>
      <c:legendPos val="r"/>
      <c:legendEntry>
        <c:idx val="3"/>
        <c:delete val="1"/>
      </c:legendEntry>
      <c:layout>
        <c:manualLayout>
          <c:xMode val="edge"/>
          <c:yMode val="edge"/>
          <c:x val="0.77016630409928943"/>
          <c:y val="3.0264016059494636E-2"/>
          <c:w val="0.19576556218807603"/>
          <c:h val="0.19991783908318581"/>
        </c:manualLayout>
      </c:layout>
      <c:overlay val="0"/>
    </c:legend>
    <c:plotVisOnly val="1"/>
    <c:dispBlanksAs val="gap"/>
    <c:showDLblsOverMax val="0"/>
  </c:chart>
  <c:spPr>
    <a:ln>
      <a:noFill/>
    </a:ln>
  </c:spPr>
  <c:txPr>
    <a:bodyPr/>
    <a:lstStyle/>
    <a:p>
      <a:pPr>
        <a:defRPr sz="1600"/>
      </a:pPr>
      <a:endParaRPr lang="is-IS"/>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is-IS"/>
              <a:t>Fjárframlög</a:t>
            </a:r>
            <a:r>
              <a:rPr lang="is-IS" baseline="0"/>
              <a:t> á hvern nemanda í hlutfalli við VLF á mann, 2010</a:t>
            </a:r>
            <a:endParaRPr lang="is-IS"/>
          </a:p>
        </c:rich>
      </c:tx>
      <c:layout/>
      <c:overlay val="1"/>
    </c:title>
    <c:autoTitleDeleted val="0"/>
    <c:plotArea>
      <c:layout>
        <c:manualLayout>
          <c:layoutTarget val="inner"/>
          <c:xMode val="edge"/>
          <c:yMode val="edge"/>
          <c:x val="2.7722767474378268E-2"/>
          <c:y val="0.14422909424013325"/>
          <c:w val="0.93377338881120753"/>
          <c:h val="0.68175050580275232"/>
        </c:manualLayout>
      </c:layout>
      <c:barChart>
        <c:barDir val="col"/>
        <c:grouping val="clustered"/>
        <c:varyColors val="0"/>
        <c:ser>
          <c:idx val="0"/>
          <c:order val="0"/>
          <c:spPr>
            <a:solidFill>
              <a:schemeClr val="accent1">
                <a:lumMod val="60000"/>
                <a:lumOff val="40000"/>
              </a:schemeClr>
            </a:solidFill>
          </c:spPr>
          <c:invertIfNegative val="0"/>
          <c:dPt>
            <c:idx val="0"/>
            <c:invertIfNegative val="0"/>
            <c:bubble3D val="0"/>
            <c:spPr>
              <a:solidFill>
                <a:srgbClr val="002060"/>
              </a:solidFill>
            </c:spPr>
          </c:dPt>
          <c:dLbls>
            <c:showLegendKey val="0"/>
            <c:showVal val="1"/>
            <c:showCatName val="0"/>
            <c:showSerName val="0"/>
            <c:showPercent val="0"/>
            <c:showBubbleSize val="0"/>
            <c:showLeaderLines val="0"/>
          </c:dLbls>
          <c:cat>
            <c:strRef>
              <c:f>'per nem GDP cap'!$A$5:$A$10</c:f>
              <c:strCache>
                <c:ptCount val="6"/>
                <c:pt idx="0">
                  <c:v>Ísland</c:v>
                </c:pt>
                <c:pt idx="1">
                  <c:v>Ástralía</c:v>
                </c:pt>
                <c:pt idx="2">
                  <c:v>Holland</c:v>
                </c:pt>
                <c:pt idx="3">
                  <c:v>Pólland</c:v>
                </c:pt>
                <c:pt idx="4">
                  <c:v>Finnland</c:v>
                </c:pt>
                <c:pt idx="5">
                  <c:v>Danmörk</c:v>
                </c:pt>
              </c:strCache>
            </c:strRef>
          </c:cat>
          <c:val>
            <c:numRef>
              <c:f>'per nem GDP cap'!$B$5:$B$10</c:f>
              <c:numCache>
                <c:formatCode>0%</c:formatCode>
                <c:ptCount val="6"/>
                <c:pt idx="0">
                  <c:v>0.24578877141079317</c:v>
                </c:pt>
                <c:pt idx="1">
                  <c:v>0.37111734368212251</c:v>
                </c:pt>
                <c:pt idx="2">
                  <c:v>0.41172562754034553</c:v>
                </c:pt>
                <c:pt idx="3">
                  <c:v>0.44254540031759276</c:v>
                </c:pt>
                <c:pt idx="4">
                  <c:v>0.46389392527660994</c:v>
                </c:pt>
                <c:pt idx="5">
                  <c:v>0.4674091816677356</c:v>
                </c:pt>
              </c:numCache>
            </c:numRef>
          </c:val>
        </c:ser>
        <c:dLbls>
          <c:showLegendKey val="0"/>
          <c:showVal val="0"/>
          <c:showCatName val="0"/>
          <c:showSerName val="0"/>
          <c:showPercent val="0"/>
          <c:showBubbleSize val="0"/>
        </c:dLbls>
        <c:gapWidth val="150"/>
        <c:axId val="688862720"/>
        <c:axId val="705004672"/>
      </c:barChart>
      <c:lineChart>
        <c:grouping val="standard"/>
        <c:varyColors val="0"/>
        <c:ser>
          <c:idx val="1"/>
          <c:order val="1"/>
          <c:spPr>
            <a:ln w="50800">
              <a:solidFill>
                <a:schemeClr val="tx1"/>
              </a:solidFill>
              <a:prstDash val="dash"/>
            </a:ln>
          </c:spPr>
          <c:marker>
            <c:symbol val="none"/>
          </c:marker>
          <c:cat>
            <c:strRef>
              <c:f>'per nem GDP cap'!$A$5:$A$10</c:f>
              <c:strCache>
                <c:ptCount val="6"/>
                <c:pt idx="0">
                  <c:v>Ísland</c:v>
                </c:pt>
                <c:pt idx="1">
                  <c:v>Ástralía</c:v>
                </c:pt>
                <c:pt idx="2">
                  <c:v>Holland</c:v>
                </c:pt>
                <c:pt idx="3">
                  <c:v>Pólland</c:v>
                </c:pt>
                <c:pt idx="4">
                  <c:v>Finnland</c:v>
                </c:pt>
                <c:pt idx="5">
                  <c:v>Danmörk</c:v>
                </c:pt>
              </c:strCache>
            </c:strRef>
          </c:cat>
          <c:val>
            <c:numRef>
              <c:f>'per nem GDP cap'!$C$5:$C$10</c:f>
              <c:numCache>
                <c:formatCode>0%</c:formatCode>
                <c:ptCount val="6"/>
                <c:pt idx="0">
                  <c:v>0.40836942721283892</c:v>
                </c:pt>
                <c:pt idx="1">
                  <c:v>0.40836942721283892</c:v>
                </c:pt>
                <c:pt idx="2">
                  <c:v>0.40836942721283892</c:v>
                </c:pt>
                <c:pt idx="3">
                  <c:v>0.40836942721283892</c:v>
                </c:pt>
                <c:pt idx="4">
                  <c:v>0.40836942721283892</c:v>
                </c:pt>
                <c:pt idx="5">
                  <c:v>0.40836942721283892</c:v>
                </c:pt>
              </c:numCache>
            </c:numRef>
          </c:val>
          <c:smooth val="0"/>
        </c:ser>
        <c:dLbls>
          <c:showLegendKey val="0"/>
          <c:showVal val="0"/>
          <c:showCatName val="0"/>
          <c:showSerName val="0"/>
          <c:showPercent val="0"/>
          <c:showBubbleSize val="0"/>
        </c:dLbls>
        <c:marker val="1"/>
        <c:smooth val="0"/>
        <c:axId val="688862720"/>
        <c:axId val="705004672"/>
      </c:lineChart>
      <c:catAx>
        <c:axId val="688862720"/>
        <c:scaling>
          <c:orientation val="minMax"/>
        </c:scaling>
        <c:delete val="0"/>
        <c:axPos val="b"/>
        <c:majorTickMark val="none"/>
        <c:minorTickMark val="none"/>
        <c:tickLblPos val="nextTo"/>
        <c:crossAx val="705004672"/>
        <c:crosses val="autoZero"/>
        <c:auto val="1"/>
        <c:lblAlgn val="ctr"/>
        <c:lblOffset val="100"/>
        <c:noMultiLvlLbl val="0"/>
      </c:catAx>
      <c:valAx>
        <c:axId val="705004672"/>
        <c:scaling>
          <c:orientation val="minMax"/>
        </c:scaling>
        <c:delete val="1"/>
        <c:axPos val="l"/>
        <c:numFmt formatCode="0%" sourceLinked="1"/>
        <c:majorTickMark val="out"/>
        <c:minorTickMark val="none"/>
        <c:tickLblPos val="nextTo"/>
        <c:crossAx val="688862720"/>
        <c:crosses val="autoZero"/>
        <c:crossBetween val="between"/>
      </c:valAx>
    </c:plotArea>
    <c:plotVisOnly val="1"/>
    <c:dispBlanksAs val="gap"/>
    <c:showDLblsOverMax val="0"/>
  </c:chart>
  <c:spPr>
    <a:ln>
      <a:noFill/>
    </a:ln>
  </c:spPr>
  <c:txPr>
    <a:bodyPr/>
    <a:lstStyle/>
    <a:p>
      <a:pPr>
        <a:defRPr sz="1600"/>
      </a:pPr>
      <a:endParaRPr lang="is-IS"/>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is-IS"/>
              <a:t>Þróun fjárframlaga á hvern nemanda eftir skólastigi</a:t>
            </a:r>
          </a:p>
        </c:rich>
      </c:tx>
      <c:layout/>
      <c:overlay val="1"/>
    </c:title>
    <c:autoTitleDeleted val="0"/>
    <c:plotArea>
      <c:layout>
        <c:manualLayout>
          <c:layoutTarget val="inner"/>
          <c:xMode val="edge"/>
          <c:yMode val="edge"/>
          <c:x val="6.9416925572220498E-2"/>
          <c:y val="0.1536699832140718"/>
          <c:w val="0.84802861755201475"/>
          <c:h val="0.66351404011147752"/>
        </c:manualLayout>
      </c:layout>
      <c:lineChart>
        <c:grouping val="standard"/>
        <c:varyColors val="0"/>
        <c:ser>
          <c:idx val="0"/>
          <c:order val="0"/>
          <c:tx>
            <c:strRef>
              <c:f>'Útgjöld til menntamála'!$A$6</c:f>
              <c:strCache>
                <c:ptCount val="1"/>
                <c:pt idx="0">
                  <c:v>Grunnskólastig</c:v>
                </c:pt>
              </c:strCache>
            </c:strRef>
          </c:tx>
          <c:spPr>
            <a:ln w="50800">
              <a:solidFill>
                <a:srgbClr val="002060"/>
              </a:solidFill>
            </a:ln>
          </c:spPr>
          <c:marker>
            <c:symbol val="none"/>
          </c:marker>
          <c:cat>
            <c:strRef>
              <c:f>'Útgjöld til menntamála'!$B$5:$O$5</c:f>
              <c:strCache>
                <c:ptCount val="14"/>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strCache>
            </c:strRef>
          </c:cat>
          <c:val>
            <c:numRef>
              <c:f>'Útgjöld til menntamála'!$B$6:$O$6</c:f>
              <c:numCache>
                <c:formatCode>0</c:formatCode>
                <c:ptCount val="14"/>
                <c:pt idx="0">
                  <c:v>100</c:v>
                </c:pt>
                <c:pt idx="1">
                  <c:v>101.4738205354129</c:v>
                </c:pt>
                <c:pt idx="2">
                  <c:v>103.91551532214902</c:v>
                </c:pt>
                <c:pt idx="3">
                  <c:v>106.3993433670273</c:v>
                </c:pt>
                <c:pt idx="4">
                  <c:v>116.94940340357938</c:v>
                </c:pt>
                <c:pt idx="5">
                  <c:v>111.11950583464009</c:v>
                </c:pt>
                <c:pt idx="6">
                  <c:v>116.96223002291882</c:v>
                </c:pt>
                <c:pt idx="7">
                  <c:v>127.13272780115591</c:v>
                </c:pt>
                <c:pt idx="8">
                  <c:v>132.36844593208437</c:v>
                </c:pt>
                <c:pt idx="9">
                  <c:v>134.31608890457176</c:v>
                </c:pt>
                <c:pt idx="10">
                  <c:v>138.21665967233008</c:v>
                </c:pt>
                <c:pt idx="11">
                  <c:v>130.23232264789414</c:v>
                </c:pt>
                <c:pt idx="12">
                  <c:v>125.75074788698539</c:v>
                </c:pt>
                <c:pt idx="13">
                  <c:v>129.24132140448748</c:v>
                </c:pt>
              </c:numCache>
            </c:numRef>
          </c:val>
          <c:smooth val="0"/>
        </c:ser>
        <c:ser>
          <c:idx val="1"/>
          <c:order val="1"/>
          <c:tx>
            <c:strRef>
              <c:f>'Útgjöld til menntamála'!$A$7</c:f>
              <c:strCache>
                <c:ptCount val="1"/>
                <c:pt idx="0">
                  <c:v>Framhaldsskólastig</c:v>
                </c:pt>
              </c:strCache>
            </c:strRef>
          </c:tx>
          <c:spPr>
            <a:ln w="50800"/>
          </c:spPr>
          <c:marker>
            <c:symbol val="none"/>
          </c:marker>
          <c:cat>
            <c:strRef>
              <c:f>'Útgjöld til menntamála'!$B$5:$O$5</c:f>
              <c:strCache>
                <c:ptCount val="14"/>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strCache>
            </c:strRef>
          </c:cat>
          <c:val>
            <c:numRef>
              <c:f>'Útgjöld til menntamála'!$B$7:$O$7</c:f>
              <c:numCache>
                <c:formatCode>0</c:formatCode>
                <c:ptCount val="14"/>
                <c:pt idx="0">
                  <c:v>100</c:v>
                </c:pt>
                <c:pt idx="1">
                  <c:v>98.389262068496578</c:v>
                </c:pt>
                <c:pt idx="2">
                  <c:v>93.237476535879892</c:v>
                </c:pt>
                <c:pt idx="3">
                  <c:v>110.23428232474649</c:v>
                </c:pt>
                <c:pt idx="4">
                  <c:v>104.55458520639999</c:v>
                </c:pt>
                <c:pt idx="5">
                  <c:v>103.7882412019009</c:v>
                </c:pt>
                <c:pt idx="6">
                  <c:v>105.12958410871558</c:v>
                </c:pt>
                <c:pt idx="7">
                  <c:v>98.464524277680184</c:v>
                </c:pt>
                <c:pt idx="8">
                  <c:v>100.24502184636506</c:v>
                </c:pt>
                <c:pt idx="9">
                  <c:v>93.391107085772447</c:v>
                </c:pt>
                <c:pt idx="10">
                  <c:v>95.814689197728967</c:v>
                </c:pt>
                <c:pt idx="11">
                  <c:v>90.652954449550919</c:v>
                </c:pt>
                <c:pt idx="12">
                  <c:v>86.679806243178987</c:v>
                </c:pt>
                <c:pt idx="13">
                  <c:v>84.248926525008699</c:v>
                </c:pt>
              </c:numCache>
            </c:numRef>
          </c:val>
          <c:smooth val="0"/>
        </c:ser>
        <c:ser>
          <c:idx val="2"/>
          <c:order val="2"/>
          <c:tx>
            <c:strRef>
              <c:f>'Útgjöld til menntamála'!$A$8</c:f>
              <c:strCache>
                <c:ptCount val="1"/>
                <c:pt idx="0">
                  <c:v>Háskólastig</c:v>
                </c:pt>
              </c:strCache>
            </c:strRef>
          </c:tx>
          <c:spPr>
            <a:ln w="50800"/>
          </c:spPr>
          <c:marker>
            <c:symbol val="none"/>
          </c:marker>
          <c:cat>
            <c:strRef>
              <c:f>'Útgjöld til menntamála'!$B$5:$O$5</c:f>
              <c:strCache>
                <c:ptCount val="14"/>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strCache>
            </c:strRef>
          </c:cat>
          <c:val>
            <c:numRef>
              <c:f>'Útgjöld til menntamála'!$B$8:$O$8</c:f>
              <c:numCache>
                <c:formatCode>0</c:formatCode>
                <c:ptCount val="14"/>
                <c:pt idx="0">
                  <c:v>100</c:v>
                </c:pt>
                <c:pt idx="1">
                  <c:v>91.906573781454071</c:v>
                </c:pt>
                <c:pt idx="2">
                  <c:v>92.094538163088217</c:v>
                </c:pt>
                <c:pt idx="3">
                  <c:v>86.684288000346186</c:v>
                </c:pt>
                <c:pt idx="4">
                  <c:v>79.601245954902268</c:v>
                </c:pt>
                <c:pt idx="5">
                  <c:v>72.689714200396182</c:v>
                </c:pt>
                <c:pt idx="6">
                  <c:v>74.628506097935045</c:v>
                </c:pt>
                <c:pt idx="7">
                  <c:v>81.885109982574733</c:v>
                </c:pt>
                <c:pt idx="8">
                  <c:v>82.471771012689487</c:v>
                </c:pt>
                <c:pt idx="9">
                  <c:v>85.095580806500934</c:v>
                </c:pt>
                <c:pt idx="10">
                  <c:v>91.630873764059373</c:v>
                </c:pt>
                <c:pt idx="11">
                  <c:v>80.96375772375751</c:v>
                </c:pt>
                <c:pt idx="12">
                  <c:v>77.619843699913986</c:v>
                </c:pt>
                <c:pt idx="13">
                  <c:v>68.965903097524219</c:v>
                </c:pt>
              </c:numCache>
            </c:numRef>
          </c:val>
          <c:smooth val="0"/>
        </c:ser>
        <c:ser>
          <c:idx val="3"/>
          <c:order val="3"/>
          <c:tx>
            <c:strRef>
              <c:f>'Útgjöld til menntamála'!$A$9</c:f>
              <c:strCache>
                <c:ptCount val="1"/>
                <c:pt idx="0">
                  <c:v>Menntamál alls</c:v>
                </c:pt>
              </c:strCache>
            </c:strRef>
          </c:tx>
          <c:spPr>
            <a:ln w="50800">
              <a:solidFill>
                <a:schemeClr val="tx1"/>
              </a:solidFill>
              <a:prstDash val="dash"/>
            </a:ln>
          </c:spPr>
          <c:marker>
            <c:symbol val="none"/>
          </c:marker>
          <c:cat>
            <c:strRef>
              <c:f>'Útgjöld til menntamála'!$B$5:$O$5</c:f>
              <c:strCache>
                <c:ptCount val="14"/>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strCache>
            </c:strRef>
          </c:cat>
          <c:val>
            <c:numRef>
              <c:f>'Útgjöld til menntamála'!$B$9:$O$9</c:f>
              <c:numCache>
                <c:formatCode>0</c:formatCode>
                <c:ptCount val="14"/>
                <c:pt idx="0">
                  <c:v>100</c:v>
                </c:pt>
                <c:pt idx="1">
                  <c:v>100.28821492022033</c:v>
                </c:pt>
                <c:pt idx="2">
                  <c:v>101.60615718594839</c:v>
                </c:pt>
                <c:pt idx="3">
                  <c:v>105.19827116020211</c:v>
                </c:pt>
                <c:pt idx="4">
                  <c:v>105.72489471716599</c:v>
                </c:pt>
                <c:pt idx="5">
                  <c:v>101.72823309638385</c:v>
                </c:pt>
                <c:pt idx="6">
                  <c:v>105.91887548827113</c:v>
                </c:pt>
                <c:pt idx="7">
                  <c:v>112.3065226988233</c:v>
                </c:pt>
                <c:pt idx="8">
                  <c:v>115.79800039426925</c:v>
                </c:pt>
                <c:pt idx="9">
                  <c:v>116.57903233646924</c:v>
                </c:pt>
                <c:pt idx="10">
                  <c:v>121.06634946170371</c:v>
                </c:pt>
                <c:pt idx="11">
                  <c:v>112.41786608858405</c:v>
                </c:pt>
                <c:pt idx="12">
                  <c:v>108.59081985116916</c:v>
                </c:pt>
                <c:pt idx="13">
                  <c:v>106.00709981382032</c:v>
                </c:pt>
              </c:numCache>
            </c:numRef>
          </c:val>
          <c:smooth val="0"/>
        </c:ser>
        <c:dLbls>
          <c:showLegendKey val="0"/>
          <c:showVal val="0"/>
          <c:showCatName val="0"/>
          <c:showSerName val="0"/>
          <c:showPercent val="0"/>
          <c:showBubbleSize val="0"/>
        </c:dLbls>
        <c:marker val="1"/>
        <c:smooth val="0"/>
        <c:axId val="688134144"/>
        <c:axId val="683713664"/>
      </c:lineChart>
      <c:catAx>
        <c:axId val="688134144"/>
        <c:scaling>
          <c:orientation val="minMax"/>
        </c:scaling>
        <c:delete val="0"/>
        <c:axPos val="b"/>
        <c:majorTickMark val="in"/>
        <c:minorTickMark val="none"/>
        <c:tickLblPos val="nextTo"/>
        <c:crossAx val="683713664"/>
        <c:crosses val="autoZero"/>
        <c:auto val="1"/>
        <c:lblAlgn val="ctr"/>
        <c:lblOffset val="100"/>
        <c:noMultiLvlLbl val="0"/>
      </c:catAx>
      <c:valAx>
        <c:axId val="683713664"/>
        <c:scaling>
          <c:orientation val="minMax"/>
          <c:min val="60"/>
        </c:scaling>
        <c:delete val="0"/>
        <c:axPos val="l"/>
        <c:numFmt formatCode="0" sourceLinked="1"/>
        <c:majorTickMark val="in"/>
        <c:minorTickMark val="none"/>
        <c:tickLblPos val="nextTo"/>
        <c:crossAx val="688134144"/>
        <c:crosses val="autoZero"/>
        <c:crossBetween val="midCat"/>
      </c:valAx>
    </c:plotArea>
    <c:legend>
      <c:legendPos val="r"/>
      <c:layout>
        <c:manualLayout>
          <c:xMode val="edge"/>
          <c:yMode val="edge"/>
          <c:x val="9.3727971271154953E-2"/>
          <c:y val="0.14820416900422018"/>
          <c:w val="0.2900759588430909"/>
          <c:h val="0.26206976975219171"/>
        </c:manualLayout>
      </c:layout>
      <c:overlay val="0"/>
    </c:legend>
    <c:plotVisOnly val="1"/>
    <c:dispBlanksAs val="gap"/>
    <c:showDLblsOverMax val="0"/>
  </c:chart>
  <c:spPr>
    <a:ln>
      <a:noFill/>
    </a:ln>
  </c:spPr>
  <c:txPr>
    <a:bodyPr/>
    <a:lstStyle/>
    <a:p>
      <a:pPr>
        <a:defRPr sz="2000"/>
      </a:pPr>
      <a:endParaRPr lang="is-IS"/>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is-IS"/>
              <a:t>Kostnaður á nemanda eftir stærð skóla</a:t>
            </a:r>
          </a:p>
        </c:rich>
      </c:tx>
      <c:layout/>
      <c:overlay val="1"/>
    </c:title>
    <c:autoTitleDeleted val="0"/>
    <c:plotArea>
      <c:layout>
        <c:manualLayout>
          <c:layoutTarget val="inner"/>
          <c:xMode val="edge"/>
          <c:yMode val="edge"/>
          <c:x val="0.12819779331627093"/>
          <c:y val="0.21143747954447506"/>
          <c:w val="0.81961981035418785"/>
          <c:h val="0.62253120306123599"/>
        </c:manualLayout>
      </c:layout>
      <c:scatterChart>
        <c:scatterStyle val="lineMarker"/>
        <c:varyColors val="0"/>
        <c:ser>
          <c:idx val="0"/>
          <c:order val="0"/>
          <c:spPr>
            <a:ln w="28575">
              <a:noFill/>
            </a:ln>
          </c:spPr>
          <c:marker>
            <c:symbol val="square"/>
            <c:size val="2"/>
            <c:spPr>
              <a:solidFill>
                <a:srgbClr val="002060"/>
              </a:solidFill>
            </c:spPr>
          </c:marker>
          <c:xVal>
            <c:numRef>
              <c:f>'Kostnaður eftir stærð skóla'!$C$8:$C$164</c:f>
              <c:numCache>
                <c:formatCode>General</c:formatCode>
                <c:ptCount val="157"/>
                <c:pt idx="0">
                  <c:v>4</c:v>
                </c:pt>
                <c:pt idx="1">
                  <c:v>8</c:v>
                </c:pt>
                <c:pt idx="2">
                  <c:v>9</c:v>
                </c:pt>
                <c:pt idx="3">
                  <c:v>12</c:v>
                </c:pt>
                <c:pt idx="4">
                  <c:v>12</c:v>
                </c:pt>
                <c:pt idx="5">
                  <c:v>13</c:v>
                </c:pt>
                <c:pt idx="6">
                  <c:v>14</c:v>
                </c:pt>
                <c:pt idx="7">
                  <c:v>15</c:v>
                </c:pt>
                <c:pt idx="8">
                  <c:v>15</c:v>
                </c:pt>
                <c:pt idx="9">
                  <c:v>22</c:v>
                </c:pt>
                <c:pt idx="10">
                  <c:v>22</c:v>
                </c:pt>
                <c:pt idx="11">
                  <c:v>23</c:v>
                </c:pt>
                <c:pt idx="12">
                  <c:v>24</c:v>
                </c:pt>
                <c:pt idx="13">
                  <c:v>24</c:v>
                </c:pt>
                <c:pt idx="14">
                  <c:v>24</c:v>
                </c:pt>
                <c:pt idx="15">
                  <c:v>26</c:v>
                </c:pt>
                <c:pt idx="16">
                  <c:v>29</c:v>
                </c:pt>
                <c:pt idx="17">
                  <c:v>36</c:v>
                </c:pt>
                <c:pt idx="18">
                  <c:v>38</c:v>
                </c:pt>
                <c:pt idx="19">
                  <c:v>39</c:v>
                </c:pt>
                <c:pt idx="20">
                  <c:v>40</c:v>
                </c:pt>
                <c:pt idx="21">
                  <c:v>41</c:v>
                </c:pt>
                <c:pt idx="22">
                  <c:v>42</c:v>
                </c:pt>
                <c:pt idx="23">
                  <c:v>42</c:v>
                </c:pt>
                <c:pt idx="24">
                  <c:v>43</c:v>
                </c:pt>
                <c:pt idx="25">
                  <c:v>44</c:v>
                </c:pt>
                <c:pt idx="26">
                  <c:v>46</c:v>
                </c:pt>
                <c:pt idx="27">
                  <c:v>46</c:v>
                </c:pt>
                <c:pt idx="28">
                  <c:v>47</c:v>
                </c:pt>
                <c:pt idx="29">
                  <c:v>50</c:v>
                </c:pt>
                <c:pt idx="30">
                  <c:v>51</c:v>
                </c:pt>
                <c:pt idx="31">
                  <c:v>60</c:v>
                </c:pt>
                <c:pt idx="32">
                  <c:v>61</c:v>
                </c:pt>
                <c:pt idx="33">
                  <c:v>64</c:v>
                </c:pt>
                <c:pt idx="34">
                  <c:v>70</c:v>
                </c:pt>
                <c:pt idx="35">
                  <c:v>73</c:v>
                </c:pt>
                <c:pt idx="36">
                  <c:v>76</c:v>
                </c:pt>
                <c:pt idx="37">
                  <c:v>77</c:v>
                </c:pt>
                <c:pt idx="38">
                  <c:v>81</c:v>
                </c:pt>
                <c:pt idx="39">
                  <c:v>82</c:v>
                </c:pt>
                <c:pt idx="40">
                  <c:v>84</c:v>
                </c:pt>
                <c:pt idx="41">
                  <c:v>85</c:v>
                </c:pt>
                <c:pt idx="42">
                  <c:v>91</c:v>
                </c:pt>
                <c:pt idx="43">
                  <c:v>92</c:v>
                </c:pt>
                <c:pt idx="44">
                  <c:v>95</c:v>
                </c:pt>
                <c:pt idx="45">
                  <c:v>96</c:v>
                </c:pt>
                <c:pt idx="46">
                  <c:v>100</c:v>
                </c:pt>
                <c:pt idx="47">
                  <c:v>101</c:v>
                </c:pt>
                <c:pt idx="48">
                  <c:v>103</c:v>
                </c:pt>
                <c:pt idx="49">
                  <c:v>105</c:v>
                </c:pt>
                <c:pt idx="50">
                  <c:v>110</c:v>
                </c:pt>
                <c:pt idx="51">
                  <c:v>118</c:v>
                </c:pt>
                <c:pt idx="52">
                  <c:v>135</c:v>
                </c:pt>
                <c:pt idx="53">
                  <c:v>136</c:v>
                </c:pt>
                <c:pt idx="54">
                  <c:v>138</c:v>
                </c:pt>
                <c:pt idx="55">
                  <c:v>147</c:v>
                </c:pt>
                <c:pt idx="56">
                  <c:v>148</c:v>
                </c:pt>
                <c:pt idx="57">
                  <c:v>150</c:v>
                </c:pt>
                <c:pt idx="58">
                  <c:v>152</c:v>
                </c:pt>
                <c:pt idx="59">
                  <c:v>155</c:v>
                </c:pt>
                <c:pt idx="60">
                  <c:v>156</c:v>
                </c:pt>
                <c:pt idx="61">
                  <c:v>159</c:v>
                </c:pt>
                <c:pt idx="62">
                  <c:v>160</c:v>
                </c:pt>
                <c:pt idx="63">
                  <c:v>165</c:v>
                </c:pt>
                <c:pt idx="64">
                  <c:v>177</c:v>
                </c:pt>
                <c:pt idx="65">
                  <c:v>185</c:v>
                </c:pt>
                <c:pt idx="66">
                  <c:v>195</c:v>
                </c:pt>
                <c:pt idx="67">
                  <c:v>203</c:v>
                </c:pt>
                <c:pt idx="68">
                  <c:v>204</c:v>
                </c:pt>
                <c:pt idx="69">
                  <c:v>205</c:v>
                </c:pt>
                <c:pt idx="70">
                  <c:v>210</c:v>
                </c:pt>
                <c:pt idx="71">
                  <c:v>221</c:v>
                </c:pt>
                <c:pt idx="72">
                  <c:v>226</c:v>
                </c:pt>
                <c:pt idx="73">
                  <c:v>231</c:v>
                </c:pt>
                <c:pt idx="74">
                  <c:v>240</c:v>
                </c:pt>
                <c:pt idx="75">
                  <c:v>241</c:v>
                </c:pt>
                <c:pt idx="76">
                  <c:v>242</c:v>
                </c:pt>
                <c:pt idx="77">
                  <c:v>242</c:v>
                </c:pt>
                <c:pt idx="78">
                  <c:v>254</c:v>
                </c:pt>
                <c:pt idx="79">
                  <c:v>258</c:v>
                </c:pt>
                <c:pt idx="80">
                  <c:v>259</c:v>
                </c:pt>
                <c:pt idx="81">
                  <c:v>264</c:v>
                </c:pt>
                <c:pt idx="82">
                  <c:v>268</c:v>
                </c:pt>
                <c:pt idx="83">
                  <c:v>269</c:v>
                </c:pt>
                <c:pt idx="84">
                  <c:v>281</c:v>
                </c:pt>
                <c:pt idx="85">
                  <c:v>283</c:v>
                </c:pt>
                <c:pt idx="86">
                  <c:v>284</c:v>
                </c:pt>
                <c:pt idx="87">
                  <c:v>286</c:v>
                </c:pt>
                <c:pt idx="88">
                  <c:v>293</c:v>
                </c:pt>
                <c:pt idx="89">
                  <c:v>295</c:v>
                </c:pt>
                <c:pt idx="90">
                  <c:v>298</c:v>
                </c:pt>
                <c:pt idx="91">
                  <c:v>301</c:v>
                </c:pt>
                <c:pt idx="92">
                  <c:v>302</c:v>
                </c:pt>
                <c:pt idx="93">
                  <c:v>307</c:v>
                </c:pt>
                <c:pt idx="94">
                  <c:v>311</c:v>
                </c:pt>
                <c:pt idx="95">
                  <c:v>316</c:v>
                </c:pt>
                <c:pt idx="96">
                  <c:v>326</c:v>
                </c:pt>
                <c:pt idx="97">
                  <c:v>331</c:v>
                </c:pt>
                <c:pt idx="98">
                  <c:v>333</c:v>
                </c:pt>
                <c:pt idx="99">
                  <c:v>333</c:v>
                </c:pt>
                <c:pt idx="100">
                  <c:v>334</c:v>
                </c:pt>
                <c:pt idx="101">
                  <c:v>338</c:v>
                </c:pt>
                <c:pt idx="102">
                  <c:v>348</c:v>
                </c:pt>
                <c:pt idx="103">
                  <c:v>367</c:v>
                </c:pt>
                <c:pt idx="104">
                  <c:v>369</c:v>
                </c:pt>
                <c:pt idx="105">
                  <c:v>370</c:v>
                </c:pt>
                <c:pt idx="106">
                  <c:v>372</c:v>
                </c:pt>
                <c:pt idx="107">
                  <c:v>387</c:v>
                </c:pt>
                <c:pt idx="108">
                  <c:v>390</c:v>
                </c:pt>
                <c:pt idx="109">
                  <c:v>390</c:v>
                </c:pt>
                <c:pt idx="110">
                  <c:v>391</c:v>
                </c:pt>
                <c:pt idx="111">
                  <c:v>397</c:v>
                </c:pt>
                <c:pt idx="112">
                  <c:v>399</c:v>
                </c:pt>
                <c:pt idx="113">
                  <c:v>404</c:v>
                </c:pt>
                <c:pt idx="114">
                  <c:v>416</c:v>
                </c:pt>
                <c:pt idx="115">
                  <c:v>416</c:v>
                </c:pt>
                <c:pt idx="116">
                  <c:v>417</c:v>
                </c:pt>
                <c:pt idx="117">
                  <c:v>417</c:v>
                </c:pt>
                <c:pt idx="118">
                  <c:v>421</c:v>
                </c:pt>
                <c:pt idx="119">
                  <c:v>430</c:v>
                </c:pt>
                <c:pt idx="120">
                  <c:v>430</c:v>
                </c:pt>
                <c:pt idx="121">
                  <c:v>431</c:v>
                </c:pt>
                <c:pt idx="122">
                  <c:v>435</c:v>
                </c:pt>
                <c:pt idx="123">
                  <c:v>436</c:v>
                </c:pt>
                <c:pt idx="124">
                  <c:v>438</c:v>
                </c:pt>
                <c:pt idx="125">
                  <c:v>443</c:v>
                </c:pt>
                <c:pt idx="126">
                  <c:v>445</c:v>
                </c:pt>
                <c:pt idx="127">
                  <c:v>449</c:v>
                </c:pt>
                <c:pt idx="128">
                  <c:v>459</c:v>
                </c:pt>
                <c:pt idx="129">
                  <c:v>459</c:v>
                </c:pt>
                <c:pt idx="130">
                  <c:v>472</c:v>
                </c:pt>
                <c:pt idx="131">
                  <c:v>474</c:v>
                </c:pt>
                <c:pt idx="132">
                  <c:v>476</c:v>
                </c:pt>
                <c:pt idx="133">
                  <c:v>478</c:v>
                </c:pt>
                <c:pt idx="134">
                  <c:v>479</c:v>
                </c:pt>
                <c:pt idx="135">
                  <c:v>479</c:v>
                </c:pt>
                <c:pt idx="136">
                  <c:v>486</c:v>
                </c:pt>
                <c:pt idx="137">
                  <c:v>495</c:v>
                </c:pt>
                <c:pt idx="138">
                  <c:v>513</c:v>
                </c:pt>
                <c:pt idx="139">
                  <c:v>514</c:v>
                </c:pt>
                <c:pt idx="140">
                  <c:v>520</c:v>
                </c:pt>
                <c:pt idx="141">
                  <c:v>525</c:v>
                </c:pt>
                <c:pt idx="142">
                  <c:v>526</c:v>
                </c:pt>
                <c:pt idx="143">
                  <c:v>542</c:v>
                </c:pt>
                <c:pt idx="144">
                  <c:v>545</c:v>
                </c:pt>
                <c:pt idx="145">
                  <c:v>550</c:v>
                </c:pt>
                <c:pt idx="146">
                  <c:v>564</c:v>
                </c:pt>
                <c:pt idx="147">
                  <c:v>574</c:v>
                </c:pt>
                <c:pt idx="148">
                  <c:v>577</c:v>
                </c:pt>
                <c:pt idx="149">
                  <c:v>585</c:v>
                </c:pt>
                <c:pt idx="150">
                  <c:v>621</c:v>
                </c:pt>
                <c:pt idx="151">
                  <c:v>644</c:v>
                </c:pt>
                <c:pt idx="152">
                  <c:v>670</c:v>
                </c:pt>
                <c:pt idx="153">
                  <c:v>678</c:v>
                </c:pt>
                <c:pt idx="154">
                  <c:v>681</c:v>
                </c:pt>
                <c:pt idx="155">
                  <c:v>686</c:v>
                </c:pt>
                <c:pt idx="156">
                  <c:v>713</c:v>
                </c:pt>
              </c:numCache>
            </c:numRef>
          </c:xVal>
          <c:yVal>
            <c:numRef>
              <c:f>'Kostnaður eftir stærð skóla'!$D$8:$D$164</c:f>
              <c:numCache>
                <c:formatCode>General</c:formatCode>
                <c:ptCount val="157"/>
                <c:pt idx="0">
                  <c:v>4950.3</c:v>
                </c:pt>
                <c:pt idx="1">
                  <c:v>3401</c:v>
                </c:pt>
                <c:pt idx="2">
                  <c:v>3301.7</c:v>
                </c:pt>
                <c:pt idx="3">
                  <c:v>4471.8999999999996</c:v>
                </c:pt>
                <c:pt idx="4">
                  <c:v>2550.1999999999998</c:v>
                </c:pt>
                <c:pt idx="5">
                  <c:v>2251.1999999999998</c:v>
                </c:pt>
                <c:pt idx="6">
                  <c:v>4269.7</c:v>
                </c:pt>
                <c:pt idx="7">
                  <c:v>2398.3000000000002</c:v>
                </c:pt>
                <c:pt idx="8">
                  <c:v>1642.9</c:v>
                </c:pt>
                <c:pt idx="9">
                  <c:v>2275.5</c:v>
                </c:pt>
                <c:pt idx="10">
                  <c:v>2913.9</c:v>
                </c:pt>
                <c:pt idx="11">
                  <c:v>3653.2</c:v>
                </c:pt>
                <c:pt idx="12">
                  <c:v>1670.4</c:v>
                </c:pt>
                <c:pt idx="13">
                  <c:v>1751.8</c:v>
                </c:pt>
                <c:pt idx="14">
                  <c:v>2528.6999999999998</c:v>
                </c:pt>
                <c:pt idx="15">
                  <c:v>3229</c:v>
                </c:pt>
                <c:pt idx="16">
                  <c:v>3550.7</c:v>
                </c:pt>
                <c:pt idx="17">
                  <c:v>2821.7</c:v>
                </c:pt>
                <c:pt idx="18">
                  <c:v>1495.5</c:v>
                </c:pt>
                <c:pt idx="19">
                  <c:v>3747</c:v>
                </c:pt>
                <c:pt idx="20">
                  <c:v>3314.4</c:v>
                </c:pt>
                <c:pt idx="21">
                  <c:v>3026.8</c:v>
                </c:pt>
                <c:pt idx="22">
                  <c:v>2404.6999999999998</c:v>
                </c:pt>
                <c:pt idx="23">
                  <c:v>2867.1</c:v>
                </c:pt>
                <c:pt idx="24">
                  <c:v>2635</c:v>
                </c:pt>
                <c:pt idx="25">
                  <c:v>1637.9</c:v>
                </c:pt>
                <c:pt idx="26">
                  <c:v>1671.5</c:v>
                </c:pt>
                <c:pt idx="27">
                  <c:v>2225</c:v>
                </c:pt>
                <c:pt idx="28">
                  <c:v>2736.9</c:v>
                </c:pt>
                <c:pt idx="29">
                  <c:v>1675.4</c:v>
                </c:pt>
                <c:pt idx="30">
                  <c:v>2545.8000000000002</c:v>
                </c:pt>
                <c:pt idx="31">
                  <c:v>2229.4</c:v>
                </c:pt>
                <c:pt idx="32">
                  <c:v>1601.4</c:v>
                </c:pt>
                <c:pt idx="33">
                  <c:v>2824.5</c:v>
                </c:pt>
                <c:pt idx="34">
                  <c:v>1837</c:v>
                </c:pt>
                <c:pt idx="35">
                  <c:v>1713.1</c:v>
                </c:pt>
                <c:pt idx="36">
                  <c:v>1832</c:v>
                </c:pt>
                <c:pt idx="37">
                  <c:v>2900.4</c:v>
                </c:pt>
                <c:pt idx="38">
                  <c:v>1504.4</c:v>
                </c:pt>
                <c:pt idx="39">
                  <c:v>1081.7</c:v>
                </c:pt>
                <c:pt idx="40">
                  <c:v>2277.5</c:v>
                </c:pt>
                <c:pt idx="41">
                  <c:v>1906.6</c:v>
                </c:pt>
                <c:pt idx="42">
                  <c:v>1543.8</c:v>
                </c:pt>
                <c:pt idx="43">
                  <c:v>1948.2</c:v>
                </c:pt>
                <c:pt idx="44">
                  <c:v>1949.2</c:v>
                </c:pt>
                <c:pt idx="45">
                  <c:v>2121.6999999999998</c:v>
                </c:pt>
                <c:pt idx="46">
                  <c:v>1408.2</c:v>
                </c:pt>
                <c:pt idx="47">
                  <c:v>1190.3</c:v>
                </c:pt>
                <c:pt idx="48">
                  <c:v>1749.2</c:v>
                </c:pt>
                <c:pt idx="49">
                  <c:v>1652.6</c:v>
                </c:pt>
                <c:pt idx="50">
                  <c:v>1450.1</c:v>
                </c:pt>
                <c:pt idx="51">
                  <c:v>1441.1</c:v>
                </c:pt>
                <c:pt idx="52">
                  <c:v>1721</c:v>
                </c:pt>
                <c:pt idx="53">
                  <c:v>2050.1</c:v>
                </c:pt>
                <c:pt idx="54">
                  <c:v>1950.2</c:v>
                </c:pt>
                <c:pt idx="55">
                  <c:v>1619.1</c:v>
                </c:pt>
                <c:pt idx="56">
                  <c:v>1629.5</c:v>
                </c:pt>
                <c:pt idx="57">
                  <c:v>1320.5</c:v>
                </c:pt>
                <c:pt idx="58">
                  <c:v>1454.5</c:v>
                </c:pt>
                <c:pt idx="59">
                  <c:v>1337.9</c:v>
                </c:pt>
                <c:pt idx="60">
                  <c:v>1932.6</c:v>
                </c:pt>
                <c:pt idx="61">
                  <c:v>1917</c:v>
                </c:pt>
                <c:pt idx="62">
                  <c:v>1561</c:v>
                </c:pt>
                <c:pt idx="63">
                  <c:v>1506.1</c:v>
                </c:pt>
                <c:pt idx="64">
                  <c:v>1605</c:v>
                </c:pt>
                <c:pt idx="65">
                  <c:v>1261.0999999999999</c:v>
                </c:pt>
                <c:pt idx="66">
                  <c:v>1367.6</c:v>
                </c:pt>
                <c:pt idx="67">
                  <c:v>1338</c:v>
                </c:pt>
                <c:pt idx="68">
                  <c:v>1794</c:v>
                </c:pt>
                <c:pt idx="69">
                  <c:v>1595</c:v>
                </c:pt>
                <c:pt idx="70">
                  <c:v>1598</c:v>
                </c:pt>
                <c:pt idx="71">
                  <c:v>1575.5</c:v>
                </c:pt>
                <c:pt idx="72">
                  <c:v>1642.7</c:v>
                </c:pt>
                <c:pt idx="73">
                  <c:v>1492.5</c:v>
                </c:pt>
                <c:pt idx="74">
                  <c:v>1689.9</c:v>
                </c:pt>
                <c:pt idx="75">
                  <c:v>1764.1</c:v>
                </c:pt>
                <c:pt idx="76">
                  <c:v>1769.4</c:v>
                </c:pt>
                <c:pt idx="77">
                  <c:v>1225.7</c:v>
                </c:pt>
                <c:pt idx="78">
                  <c:v>1485.9</c:v>
                </c:pt>
                <c:pt idx="79">
                  <c:v>1620.2</c:v>
                </c:pt>
                <c:pt idx="80">
                  <c:v>1457.2</c:v>
                </c:pt>
                <c:pt idx="81">
                  <c:v>1343.7</c:v>
                </c:pt>
                <c:pt idx="82">
                  <c:v>1376.2</c:v>
                </c:pt>
                <c:pt idx="83">
                  <c:v>1276.7</c:v>
                </c:pt>
                <c:pt idx="84">
                  <c:v>1215.5</c:v>
                </c:pt>
                <c:pt idx="85">
                  <c:v>1359.7</c:v>
                </c:pt>
                <c:pt idx="86">
                  <c:v>1208.3</c:v>
                </c:pt>
                <c:pt idx="87">
                  <c:v>1326.6</c:v>
                </c:pt>
                <c:pt idx="88">
                  <c:v>1775.7</c:v>
                </c:pt>
                <c:pt idx="89">
                  <c:v>1267.5</c:v>
                </c:pt>
                <c:pt idx="90">
                  <c:v>1480</c:v>
                </c:pt>
                <c:pt idx="91">
                  <c:v>1166.8</c:v>
                </c:pt>
                <c:pt idx="92">
                  <c:v>1180.9000000000001</c:v>
                </c:pt>
                <c:pt idx="93">
                  <c:v>1238.2</c:v>
                </c:pt>
                <c:pt idx="94">
                  <c:v>1082.8</c:v>
                </c:pt>
                <c:pt idx="95">
                  <c:v>1262.2</c:v>
                </c:pt>
                <c:pt idx="96">
                  <c:v>1096.2</c:v>
                </c:pt>
                <c:pt idx="97">
                  <c:v>1121.0999999999999</c:v>
                </c:pt>
                <c:pt idx="98">
                  <c:v>1268.7</c:v>
                </c:pt>
                <c:pt idx="99">
                  <c:v>1123.8</c:v>
                </c:pt>
                <c:pt idx="100">
                  <c:v>1485.7</c:v>
                </c:pt>
                <c:pt idx="101">
                  <c:v>1139.4000000000001</c:v>
                </c:pt>
                <c:pt idx="102">
                  <c:v>1086.2</c:v>
                </c:pt>
                <c:pt idx="103">
                  <c:v>1405.4</c:v>
                </c:pt>
                <c:pt idx="104">
                  <c:v>1010.9</c:v>
                </c:pt>
                <c:pt idx="105">
                  <c:v>1094.4000000000001</c:v>
                </c:pt>
                <c:pt idx="106">
                  <c:v>1058.0999999999999</c:v>
                </c:pt>
                <c:pt idx="107">
                  <c:v>1416.4</c:v>
                </c:pt>
                <c:pt idx="108">
                  <c:v>1180.8</c:v>
                </c:pt>
                <c:pt idx="109">
                  <c:v>1151.5999999999999</c:v>
                </c:pt>
                <c:pt idx="110">
                  <c:v>1166.3</c:v>
                </c:pt>
                <c:pt idx="111">
                  <c:v>1130.3</c:v>
                </c:pt>
                <c:pt idx="112">
                  <c:v>1051.2</c:v>
                </c:pt>
                <c:pt idx="113">
                  <c:v>1128.2</c:v>
                </c:pt>
                <c:pt idx="114">
                  <c:v>1081.7</c:v>
                </c:pt>
                <c:pt idx="115">
                  <c:v>1132.5</c:v>
                </c:pt>
                <c:pt idx="116">
                  <c:v>1133.2</c:v>
                </c:pt>
                <c:pt idx="117">
                  <c:v>1082.5</c:v>
                </c:pt>
                <c:pt idx="118">
                  <c:v>1121.9000000000001</c:v>
                </c:pt>
                <c:pt idx="119">
                  <c:v>1011.9</c:v>
                </c:pt>
                <c:pt idx="120">
                  <c:v>1098.4000000000001</c:v>
                </c:pt>
                <c:pt idx="121">
                  <c:v>1149.5999999999999</c:v>
                </c:pt>
                <c:pt idx="122">
                  <c:v>1145.4000000000001</c:v>
                </c:pt>
                <c:pt idx="123">
                  <c:v>1136.0999999999999</c:v>
                </c:pt>
                <c:pt idx="124">
                  <c:v>967.7</c:v>
                </c:pt>
                <c:pt idx="125">
                  <c:v>1259.8</c:v>
                </c:pt>
                <c:pt idx="126">
                  <c:v>932</c:v>
                </c:pt>
                <c:pt idx="127">
                  <c:v>1800.3</c:v>
                </c:pt>
                <c:pt idx="128">
                  <c:v>1197.2</c:v>
                </c:pt>
                <c:pt idx="129">
                  <c:v>1348.8</c:v>
                </c:pt>
                <c:pt idx="130">
                  <c:v>1052.2</c:v>
                </c:pt>
                <c:pt idx="131">
                  <c:v>1273.2</c:v>
                </c:pt>
                <c:pt idx="132">
                  <c:v>974.4</c:v>
                </c:pt>
                <c:pt idx="133">
                  <c:v>887.3</c:v>
                </c:pt>
                <c:pt idx="134">
                  <c:v>1398.2</c:v>
                </c:pt>
                <c:pt idx="135">
                  <c:v>1115.8</c:v>
                </c:pt>
                <c:pt idx="136">
                  <c:v>1104.5</c:v>
                </c:pt>
                <c:pt idx="137">
                  <c:v>1139.5</c:v>
                </c:pt>
                <c:pt idx="138">
                  <c:v>1220.0999999999999</c:v>
                </c:pt>
                <c:pt idx="139">
                  <c:v>1024.8</c:v>
                </c:pt>
                <c:pt idx="140">
                  <c:v>1031.7</c:v>
                </c:pt>
                <c:pt idx="141">
                  <c:v>1547</c:v>
                </c:pt>
                <c:pt idx="142">
                  <c:v>1033.8</c:v>
                </c:pt>
                <c:pt idx="143">
                  <c:v>1104.9000000000001</c:v>
                </c:pt>
                <c:pt idx="144">
                  <c:v>996.1</c:v>
                </c:pt>
                <c:pt idx="145">
                  <c:v>993.1</c:v>
                </c:pt>
                <c:pt idx="146">
                  <c:v>1223.5</c:v>
                </c:pt>
                <c:pt idx="147">
                  <c:v>1010.5</c:v>
                </c:pt>
                <c:pt idx="148">
                  <c:v>954.6</c:v>
                </c:pt>
                <c:pt idx="149">
                  <c:v>1132.5</c:v>
                </c:pt>
                <c:pt idx="150">
                  <c:v>1055</c:v>
                </c:pt>
                <c:pt idx="151">
                  <c:v>1214.8</c:v>
                </c:pt>
                <c:pt idx="152">
                  <c:v>1047.5</c:v>
                </c:pt>
                <c:pt idx="153">
                  <c:v>1003.7</c:v>
                </c:pt>
                <c:pt idx="154">
                  <c:v>975.2</c:v>
                </c:pt>
                <c:pt idx="155">
                  <c:v>983.6</c:v>
                </c:pt>
                <c:pt idx="156">
                  <c:v>1207.9000000000001</c:v>
                </c:pt>
              </c:numCache>
            </c:numRef>
          </c:yVal>
          <c:smooth val="0"/>
        </c:ser>
        <c:dLbls>
          <c:showLegendKey val="0"/>
          <c:showVal val="0"/>
          <c:showCatName val="0"/>
          <c:showSerName val="0"/>
          <c:showPercent val="0"/>
          <c:showBubbleSize val="0"/>
        </c:dLbls>
        <c:axId val="705008704"/>
        <c:axId val="684887424"/>
      </c:scatterChart>
      <c:valAx>
        <c:axId val="705008704"/>
        <c:scaling>
          <c:orientation val="minMax"/>
        </c:scaling>
        <c:delete val="0"/>
        <c:axPos val="b"/>
        <c:numFmt formatCode="General" sourceLinked="1"/>
        <c:majorTickMark val="out"/>
        <c:minorTickMark val="none"/>
        <c:tickLblPos val="nextTo"/>
        <c:crossAx val="684887424"/>
        <c:crosses val="autoZero"/>
        <c:crossBetween val="midCat"/>
        <c:majorUnit val="100"/>
      </c:valAx>
      <c:valAx>
        <c:axId val="684887424"/>
        <c:scaling>
          <c:orientation val="minMax"/>
          <c:max val="5000"/>
          <c:min val="500"/>
        </c:scaling>
        <c:delete val="0"/>
        <c:axPos val="l"/>
        <c:numFmt formatCode="#,##0" sourceLinked="0"/>
        <c:majorTickMark val="out"/>
        <c:minorTickMark val="none"/>
        <c:tickLblPos val="nextTo"/>
        <c:crossAx val="705008704"/>
        <c:crosses val="autoZero"/>
        <c:crossBetween val="midCat"/>
      </c:valAx>
    </c:plotArea>
    <c:plotVisOnly val="1"/>
    <c:dispBlanksAs val="gap"/>
    <c:showDLblsOverMax val="0"/>
  </c:chart>
  <c:spPr>
    <a:ln>
      <a:noFill/>
    </a:ln>
  </c:spPr>
  <c:txPr>
    <a:bodyPr/>
    <a:lstStyle/>
    <a:p>
      <a:pPr>
        <a:defRPr sz="1600"/>
      </a:pPr>
      <a:endParaRPr lang="is-IS"/>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is-IS"/>
              <a:t>Heildarkostnaður</a:t>
            </a:r>
            <a:r>
              <a:rPr lang="is-IS" baseline="0"/>
              <a:t> grunnskóla</a:t>
            </a:r>
            <a:endParaRPr lang="is-IS"/>
          </a:p>
        </c:rich>
      </c:tx>
      <c:layout/>
      <c:overlay val="1"/>
    </c:title>
    <c:autoTitleDeleted val="0"/>
    <c:plotArea>
      <c:layout>
        <c:manualLayout>
          <c:layoutTarget val="inner"/>
          <c:xMode val="edge"/>
          <c:yMode val="edge"/>
          <c:x val="0.53323789306865532"/>
          <c:y val="0.14236824093086928"/>
          <c:w val="0.36968322852945862"/>
          <c:h val="0.64385615995174228"/>
        </c:manualLayout>
      </c:layout>
      <c:barChart>
        <c:barDir val="bar"/>
        <c:grouping val="stacked"/>
        <c:varyColors val="0"/>
        <c:ser>
          <c:idx val="0"/>
          <c:order val="0"/>
          <c:tx>
            <c:strRef>
              <c:f>'HK grunnskóli'!$B$15</c:f>
              <c:strCache>
                <c:ptCount val="1"/>
              </c:strCache>
            </c:strRef>
          </c:tx>
          <c:spPr>
            <a:noFill/>
          </c:spPr>
          <c:invertIfNegative val="0"/>
          <c:cat>
            <c:strRef>
              <c:f>'HK grunnskóli'!$A$16:$A$21</c:f>
              <c:strCache>
                <c:ptCount val="6"/>
                <c:pt idx="0">
                  <c:v>Heildarkostnaður íslenska grunnskólakerfisins</c:v>
                </c:pt>
                <c:pt idx="1">
                  <c:v>Launakostnaður annnars starfsfólks en kennara</c:v>
                </c:pt>
                <c:pt idx="2">
                  <c:v>Launakostnaður kennara</c:v>
                </c:pt>
                <c:pt idx="3">
                  <c:v>Annar rekstrarkostnaður</c:v>
                </c:pt>
                <c:pt idx="4">
                  <c:v>Fjármagnskostnaður</c:v>
                </c:pt>
                <c:pt idx="5">
                  <c:v>Heildarkostnaður OECD</c:v>
                </c:pt>
              </c:strCache>
            </c:strRef>
          </c:cat>
          <c:val>
            <c:numRef>
              <c:f>'HK grunnskóli'!$B$16:$B$21</c:f>
              <c:numCache>
                <c:formatCode>#,##0</c:formatCode>
                <c:ptCount val="6"/>
                <c:pt idx="0">
                  <c:v>0</c:v>
                </c:pt>
                <c:pt idx="1">
                  <c:v>8696</c:v>
                </c:pt>
                <c:pt idx="2">
                  <c:v>8514</c:v>
                </c:pt>
                <c:pt idx="3">
                  <c:v>8057</c:v>
                </c:pt>
                <c:pt idx="4">
                  <c:v>7719</c:v>
                </c:pt>
                <c:pt idx="5">
                  <c:v>0</c:v>
                </c:pt>
              </c:numCache>
            </c:numRef>
          </c:val>
        </c:ser>
        <c:ser>
          <c:idx val="1"/>
          <c:order val="1"/>
          <c:tx>
            <c:strRef>
              <c:f>'HK grunnskóli'!$C$15</c:f>
              <c:strCache>
                <c:ptCount val="1"/>
              </c:strCache>
            </c:strRef>
          </c:tx>
          <c:spPr>
            <a:solidFill>
              <a:schemeClr val="accent1">
                <a:lumMod val="60000"/>
                <a:lumOff val="40000"/>
              </a:schemeClr>
            </a:solidFill>
          </c:spPr>
          <c:invertIfNegative val="0"/>
          <c:dPt>
            <c:idx val="0"/>
            <c:invertIfNegative val="0"/>
            <c:bubble3D val="0"/>
            <c:spPr>
              <a:solidFill>
                <a:srgbClr val="002060"/>
              </a:solidFill>
            </c:spPr>
          </c:dPt>
          <c:dLbls>
            <c:dLbl>
              <c:idx val="0"/>
              <c:layout>
                <c:manualLayout>
                  <c:x val="0.24307036247334746"/>
                  <c:y val="-1.0038670251908988E-16"/>
                </c:manualLayout>
              </c:layout>
              <c:showLegendKey val="0"/>
              <c:showVal val="1"/>
              <c:showCatName val="0"/>
              <c:showSerName val="0"/>
              <c:showPercent val="0"/>
              <c:showBubbleSize val="0"/>
            </c:dLbl>
            <c:dLbl>
              <c:idx val="1"/>
              <c:layout>
                <c:manualLayout>
                  <c:x val="5.6858564321250783E-2"/>
                  <c:y val="-2.7378507871321013E-3"/>
                </c:manualLayout>
              </c:layout>
              <c:showLegendKey val="0"/>
              <c:showVal val="1"/>
              <c:showCatName val="0"/>
              <c:showSerName val="0"/>
              <c:showPercent val="0"/>
              <c:showBubbleSize val="0"/>
            </c:dLbl>
            <c:dLbl>
              <c:idx val="2"/>
              <c:layout>
                <c:manualLayout>
                  <c:x val="2.8429282160625444E-2"/>
                  <c:y val="0"/>
                </c:manualLayout>
              </c:layout>
              <c:showLegendKey val="0"/>
              <c:showVal val="1"/>
              <c:showCatName val="0"/>
              <c:showSerName val="0"/>
              <c:showPercent val="0"/>
              <c:showBubbleSize val="0"/>
            </c:dLbl>
            <c:dLbl>
              <c:idx val="3"/>
              <c:layout>
                <c:manualLayout>
                  <c:x val="3.5536602700781808E-2"/>
                  <c:y val="-2.1557880208619259E-7"/>
                </c:manualLayout>
              </c:layout>
              <c:showLegendKey val="0"/>
              <c:showVal val="1"/>
              <c:showCatName val="0"/>
              <c:showSerName val="0"/>
              <c:showPercent val="0"/>
              <c:showBubbleSize val="0"/>
            </c:dLbl>
            <c:dLbl>
              <c:idx val="4"/>
              <c:layout>
                <c:manualLayout>
                  <c:x val="3.2693674484719264E-2"/>
                  <c:y val="-5.0193351259544942E-17"/>
                </c:manualLayout>
              </c:layout>
              <c:showLegendKey val="0"/>
              <c:showVal val="1"/>
              <c:showCatName val="0"/>
              <c:showSerName val="0"/>
              <c:showPercent val="0"/>
              <c:showBubbleSize val="0"/>
            </c:dLbl>
            <c:dLbl>
              <c:idx val="5"/>
              <c:layout>
                <c:manualLayout>
                  <c:x val="0.18763326226012783"/>
                  <c:y val="-2.7378507871321264E-3"/>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'HK grunnskóli'!$A$16:$A$21</c:f>
              <c:strCache>
                <c:ptCount val="6"/>
                <c:pt idx="0">
                  <c:v>Heildarkostnaður íslenska grunnskólakerfisins</c:v>
                </c:pt>
                <c:pt idx="1">
                  <c:v>Launakostnaður annnars starfsfólks en kennara</c:v>
                </c:pt>
                <c:pt idx="2">
                  <c:v>Launakostnaður kennara</c:v>
                </c:pt>
                <c:pt idx="3">
                  <c:v>Annar rekstrarkostnaður</c:v>
                </c:pt>
                <c:pt idx="4">
                  <c:v>Fjármagnskostnaður</c:v>
                </c:pt>
                <c:pt idx="5">
                  <c:v>Heildarkostnaður OECD</c:v>
                </c:pt>
              </c:strCache>
            </c:strRef>
          </c:cat>
          <c:val>
            <c:numRef>
              <c:f>'HK grunnskóli'!$C$16:$C$21</c:f>
              <c:numCache>
                <c:formatCode>#,##0</c:formatCode>
                <c:ptCount val="6"/>
                <c:pt idx="0">
                  <c:v>10100</c:v>
                </c:pt>
                <c:pt idx="1">
                  <c:v>1404</c:v>
                </c:pt>
                <c:pt idx="2">
                  <c:v>182</c:v>
                </c:pt>
                <c:pt idx="3">
                  <c:v>457</c:v>
                </c:pt>
                <c:pt idx="4">
                  <c:v>338</c:v>
                </c:pt>
                <c:pt idx="5">
                  <c:v>7719</c:v>
                </c:pt>
              </c:numCache>
            </c:numRef>
          </c:val>
        </c:ser>
        <c:dLbls>
          <c:showLegendKey val="0"/>
          <c:showVal val="0"/>
          <c:showCatName val="0"/>
          <c:showSerName val="0"/>
          <c:showPercent val="0"/>
          <c:showBubbleSize val="0"/>
        </c:dLbls>
        <c:gapWidth val="74"/>
        <c:overlap val="100"/>
        <c:axId val="688132608"/>
        <c:axId val="681896192"/>
      </c:barChart>
      <c:catAx>
        <c:axId val="688132608"/>
        <c:scaling>
          <c:orientation val="minMax"/>
        </c:scaling>
        <c:delete val="0"/>
        <c:axPos val="l"/>
        <c:majorTickMark val="none"/>
        <c:minorTickMark val="none"/>
        <c:tickLblPos val="nextTo"/>
        <c:txPr>
          <a:bodyPr rot="0" anchor="ctr" anchorCtr="1"/>
          <a:lstStyle/>
          <a:p>
            <a:pPr>
              <a:defRPr/>
            </a:pPr>
            <a:endParaRPr lang="is-IS"/>
          </a:p>
        </c:txPr>
        <c:crossAx val="681896192"/>
        <c:crosses val="autoZero"/>
        <c:auto val="1"/>
        <c:lblAlgn val="ctr"/>
        <c:lblOffset val="100"/>
        <c:noMultiLvlLbl val="0"/>
      </c:catAx>
      <c:valAx>
        <c:axId val="681896192"/>
        <c:scaling>
          <c:orientation val="minMax"/>
          <c:max val="11000"/>
          <c:min val="0"/>
        </c:scaling>
        <c:delete val="1"/>
        <c:axPos val="b"/>
        <c:numFmt formatCode="#,##0" sourceLinked="0"/>
        <c:majorTickMark val="in"/>
        <c:minorTickMark val="none"/>
        <c:tickLblPos val="nextTo"/>
        <c:crossAx val="688132608"/>
        <c:crosses val="autoZero"/>
        <c:crossBetween val="between"/>
        <c:majorUnit val="2000"/>
      </c:valAx>
    </c:plotArea>
    <c:plotVisOnly val="1"/>
    <c:dispBlanksAs val="gap"/>
    <c:showDLblsOverMax val="0"/>
  </c:chart>
  <c:spPr>
    <a:ln>
      <a:noFill/>
    </a:ln>
  </c:spPr>
  <c:txPr>
    <a:bodyPr/>
    <a:lstStyle/>
    <a:p>
      <a:pPr>
        <a:defRPr sz="1600"/>
      </a:pPr>
      <a:endParaRPr lang="is-IS"/>
    </a:p>
  </c:tx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3.xml"/></Relationships>
</file>

<file path=xl/chartsheets/sheet1.xml><?xml version="1.0" encoding="utf-8"?>
<chartsheet xmlns="http://schemas.openxmlformats.org/spreadsheetml/2006/main" xmlns:r="http://schemas.openxmlformats.org/officeDocument/2006/relationships">
  <sheetPr/>
  <sheetViews>
    <sheetView tabSelected="1" zoomScale="7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sheetPr/>
  <sheetViews>
    <sheetView zoomScale="85"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9313333" cy="60854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0.0033</cdr:x>
      <cdr:y>0.06426</cdr:y>
    </cdr:from>
    <cdr:to>
      <cdr:x>0.08746</cdr:x>
      <cdr:y>0.12052</cdr:y>
    </cdr:to>
    <cdr:sp macro="" textlink="">
      <cdr:nvSpPr>
        <cdr:cNvPr id="2" name="TextBox 1"/>
        <cdr:cNvSpPr txBox="1"/>
      </cdr:nvSpPr>
      <cdr:spPr>
        <a:xfrm xmlns:a="http://schemas.openxmlformats.org/drawingml/2006/main">
          <a:off x="34636" y="375807"/>
          <a:ext cx="883227" cy="3290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600"/>
            <a:t>Vísitala</a:t>
          </a:r>
        </a:p>
      </cdr:txBody>
    </cdr:sp>
  </cdr:relSizeAnchor>
  <cdr:relSizeAnchor xmlns:cdr="http://schemas.openxmlformats.org/drawingml/2006/chartDrawing">
    <cdr:from>
      <cdr:x>0.0462</cdr:x>
      <cdr:y>0.92005</cdr:y>
    </cdr:from>
    <cdr:to>
      <cdr:x>0.45049</cdr:x>
      <cdr:y>0.97927</cdr:y>
    </cdr:to>
    <cdr:sp macro="" textlink="">
      <cdr:nvSpPr>
        <cdr:cNvPr id="3" name="TextBox 2"/>
        <cdr:cNvSpPr txBox="1"/>
      </cdr:nvSpPr>
      <cdr:spPr>
        <a:xfrm xmlns:a="http://schemas.openxmlformats.org/drawingml/2006/main">
          <a:off x="484908" y="5380761"/>
          <a:ext cx="4242955" cy="3463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600">
              <a:solidFill>
                <a:schemeClr val="bg1">
                  <a:lumMod val="50000"/>
                </a:schemeClr>
              </a:solidFill>
            </a:rPr>
            <a:t>Heimild:</a:t>
          </a:r>
          <a:r>
            <a:rPr lang="is-IS" sz="1600" baseline="0">
              <a:solidFill>
                <a:schemeClr val="bg1">
                  <a:lumMod val="50000"/>
                </a:schemeClr>
              </a:solidFill>
            </a:rPr>
            <a:t> Hagstofa Íslands, Viðskiptaráð Íslands</a:t>
          </a:r>
          <a:endParaRPr lang="is-IS" sz="1600">
            <a:solidFill>
              <a:schemeClr val="bg1">
                <a:lumMod val="50000"/>
              </a:schemeClr>
            </a:solidFill>
          </a:endParaRPr>
        </a:p>
      </cdr:txBody>
    </cdr:sp>
  </cdr:relSizeAnchor>
  <cdr:relSizeAnchor xmlns:cdr="http://schemas.openxmlformats.org/drawingml/2006/chartDrawing">
    <cdr:from>
      <cdr:x>0.91419</cdr:x>
      <cdr:y>0.28131</cdr:y>
    </cdr:from>
    <cdr:to>
      <cdr:x>0.99175</cdr:x>
      <cdr:y>0.3435</cdr:y>
    </cdr:to>
    <cdr:sp macro="" textlink="">
      <cdr:nvSpPr>
        <cdr:cNvPr id="4" name="TextBox 3"/>
        <cdr:cNvSpPr txBox="1"/>
      </cdr:nvSpPr>
      <cdr:spPr>
        <a:xfrm xmlns:a="http://schemas.openxmlformats.org/drawingml/2006/main">
          <a:off x="9594271" y="1645228"/>
          <a:ext cx="813955" cy="3636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600"/>
            <a:t>29%</a:t>
          </a:r>
        </a:p>
      </cdr:txBody>
    </cdr:sp>
  </cdr:relSizeAnchor>
  <cdr:relSizeAnchor xmlns:cdr="http://schemas.openxmlformats.org/drawingml/2006/chartDrawing">
    <cdr:from>
      <cdr:x>0.91573</cdr:x>
      <cdr:y>0.60981</cdr:y>
    </cdr:from>
    <cdr:to>
      <cdr:x>0.99329</cdr:x>
      <cdr:y>0.672</cdr:y>
    </cdr:to>
    <cdr:sp macro="" textlink="">
      <cdr:nvSpPr>
        <cdr:cNvPr id="5" name="TextBox 1"/>
        <cdr:cNvSpPr txBox="1"/>
      </cdr:nvSpPr>
      <cdr:spPr>
        <a:xfrm xmlns:a="http://schemas.openxmlformats.org/drawingml/2006/main">
          <a:off x="9610435" y="3566393"/>
          <a:ext cx="813955" cy="3636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s-IS" sz="1600"/>
            <a:t>-16%</a:t>
          </a:r>
        </a:p>
      </cdr:txBody>
    </cdr:sp>
  </cdr:relSizeAnchor>
  <cdr:relSizeAnchor xmlns:cdr="http://schemas.openxmlformats.org/drawingml/2006/chartDrawing">
    <cdr:from>
      <cdr:x>0.91408</cdr:x>
      <cdr:y>0.7253</cdr:y>
    </cdr:from>
    <cdr:to>
      <cdr:x>0.99164</cdr:x>
      <cdr:y>0.78748</cdr:y>
    </cdr:to>
    <cdr:sp macro="" textlink="">
      <cdr:nvSpPr>
        <cdr:cNvPr id="6" name="TextBox 1"/>
        <cdr:cNvSpPr txBox="1"/>
      </cdr:nvSpPr>
      <cdr:spPr>
        <a:xfrm xmlns:a="http://schemas.openxmlformats.org/drawingml/2006/main">
          <a:off x="9593117" y="4241801"/>
          <a:ext cx="813955" cy="3636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s-IS" sz="1600"/>
            <a:t>-31%</a:t>
          </a:r>
        </a:p>
      </cdr:txBody>
    </cdr:sp>
  </cdr:relSizeAnchor>
  <cdr:relSizeAnchor xmlns:cdr="http://schemas.openxmlformats.org/drawingml/2006/chartDrawing">
    <cdr:from>
      <cdr:x>0.91573</cdr:x>
      <cdr:y>0.45879</cdr:y>
    </cdr:from>
    <cdr:to>
      <cdr:x>0.99329</cdr:x>
      <cdr:y>0.52098</cdr:y>
    </cdr:to>
    <cdr:sp macro="" textlink="">
      <cdr:nvSpPr>
        <cdr:cNvPr id="7" name="TextBox 1"/>
        <cdr:cNvSpPr txBox="1"/>
      </cdr:nvSpPr>
      <cdr:spPr>
        <a:xfrm xmlns:a="http://schemas.openxmlformats.org/drawingml/2006/main">
          <a:off x="9610436" y="2683164"/>
          <a:ext cx="813955" cy="3636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s-IS" sz="1600"/>
            <a:t>6%</a:t>
          </a: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9313333" cy="60854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0.78849</cdr:x>
      <cdr:y>0.91392</cdr:y>
    </cdr:from>
    <cdr:to>
      <cdr:x>0.98445</cdr:x>
      <cdr:y>0.98481</cdr:y>
    </cdr:to>
    <cdr:sp macro="" textlink="">
      <cdr:nvSpPr>
        <cdr:cNvPr id="2" name="TextBox 1"/>
        <cdr:cNvSpPr txBox="1"/>
      </cdr:nvSpPr>
      <cdr:spPr>
        <a:xfrm xmlns:a="http://schemas.openxmlformats.org/drawingml/2006/main">
          <a:off x="4829175" y="3438526"/>
          <a:ext cx="120015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is-IS" sz="1100"/>
        </a:p>
      </cdr:txBody>
    </cdr:sp>
  </cdr:relSizeAnchor>
  <cdr:relSizeAnchor xmlns:cdr="http://schemas.openxmlformats.org/drawingml/2006/chartDrawing">
    <cdr:from>
      <cdr:x>0.64852</cdr:x>
      <cdr:y>0.91899</cdr:y>
    </cdr:from>
    <cdr:to>
      <cdr:x>0.99378</cdr:x>
      <cdr:y>0.98481</cdr:y>
    </cdr:to>
    <cdr:sp macro="" textlink="">
      <cdr:nvSpPr>
        <cdr:cNvPr id="3" name="TextBox 2"/>
        <cdr:cNvSpPr txBox="1"/>
      </cdr:nvSpPr>
      <cdr:spPr>
        <a:xfrm xmlns:a="http://schemas.openxmlformats.org/drawingml/2006/main">
          <a:off x="3971926" y="3457576"/>
          <a:ext cx="2114549"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200"/>
            <a:t>Fjöldi nemenda í hverjum</a:t>
          </a:r>
          <a:r>
            <a:rPr lang="is-IS" sz="1200" baseline="0"/>
            <a:t> skóla</a:t>
          </a:r>
          <a:endParaRPr lang="is-IS" sz="1200"/>
        </a:p>
      </cdr:txBody>
    </cdr:sp>
  </cdr:relSizeAnchor>
  <cdr:relSizeAnchor xmlns:cdr="http://schemas.openxmlformats.org/drawingml/2006/chartDrawing">
    <cdr:from>
      <cdr:x>0.10736</cdr:x>
      <cdr:y>0.9284</cdr:y>
    </cdr:from>
    <cdr:to>
      <cdr:x>0.56442</cdr:x>
      <cdr:y>0.99012</cdr:y>
    </cdr:to>
    <cdr:sp macro="" textlink="">
      <cdr:nvSpPr>
        <cdr:cNvPr id="4" name="TextBox 3"/>
        <cdr:cNvSpPr txBox="1"/>
      </cdr:nvSpPr>
      <cdr:spPr>
        <a:xfrm xmlns:a="http://schemas.openxmlformats.org/drawingml/2006/main">
          <a:off x="666749" y="3581402"/>
          <a:ext cx="2838451" cy="2381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100">
              <a:solidFill>
                <a:schemeClr val="bg1">
                  <a:lumMod val="50000"/>
                </a:schemeClr>
              </a:solidFill>
            </a:rPr>
            <a:t>Heimild: OECD - Economic</a:t>
          </a:r>
          <a:r>
            <a:rPr lang="is-IS" sz="1100" baseline="0">
              <a:solidFill>
                <a:schemeClr val="bg1">
                  <a:lumMod val="50000"/>
                </a:schemeClr>
              </a:solidFill>
            </a:rPr>
            <a:t> Survey Iceland 2013</a:t>
          </a:r>
          <a:endParaRPr lang="is-IS" sz="1100">
            <a:solidFill>
              <a:schemeClr val="bg1">
                <a:lumMod val="50000"/>
              </a:schemeClr>
            </a:solidFill>
          </a:endParaRPr>
        </a:p>
      </cdr:txBody>
    </cdr:sp>
  </cdr:relSizeAnchor>
  <cdr:relSizeAnchor xmlns:cdr="http://schemas.openxmlformats.org/drawingml/2006/chartDrawing">
    <cdr:from>
      <cdr:x>0.00548</cdr:x>
      <cdr:y>0.069</cdr:y>
    </cdr:from>
    <cdr:to>
      <cdr:x>0.28412</cdr:x>
      <cdr:y>0.82796</cdr:y>
    </cdr:to>
    <cdr:grpSp>
      <cdr:nvGrpSpPr>
        <cdr:cNvPr id="17" name="Group 16"/>
        <cdr:cNvGrpSpPr/>
      </cdr:nvGrpSpPr>
      <cdr:grpSpPr>
        <a:xfrm xmlns:a="http://schemas.openxmlformats.org/drawingml/2006/main">
          <a:off x="51037" y="419894"/>
          <a:ext cx="2595067" cy="4618588"/>
          <a:chOff x="38894" y="300831"/>
          <a:chExt cx="1977248" cy="3309145"/>
        </a:xfrm>
      </cdr:grpSpPr>
      <cdr:sp macro="" textlink="">
        <cdr:nvSpPr>
          <cdr:cNvPr id="12" name="Oval 11"/>
          <cdr:cNvSpPr/>
        </cdr:nvSpPr>
        <cdr:spPr>
          <a:xfrm xmlns:a="http://schemas.openxmlformats.org/drawingml/2006/main">
            <a:off x="940594" y="2728914"/>
            <a:ext cx="1023938" cy="881062"/>
          </a:xfrm>
          <a:prstGeom xmlns:a="http://schemas.openxmlformats.org/drawingml/2006/main" prst="ellipse">
            <a:avLst/>
          </a:prstGeom>
          <a:noFill xmlns:a="http://schemas.openxmlformats.org/drawingml/2006/main"/>
          <a:ln xmlns:a="http://schemas.openxmlformats.org/drawingml/2006/main">
            <a:solidFill>
              <a:srgbClr val="C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is-IS"/>
          </a:p>
        </cdr:txBody>
      </cdr:sp>
      <cdr:sp macro="" textlink="">
        <cdr:nvSpPr>
          <cdr:cNvPr id="13" name="Right Brace 12"/>
          <cdr:cNvSpPr/>
        </cdr:nvSpPr>
        <cdr:spPr>
          <a:xfrm xmlns:a="http://schemas.openxmlformats.org/drawingml/2006/main">
            <a:off x="1574801" y="907257"/>
            <a:ext cx="223044" cy="1789367"/>
          </a:xfrm>
          <a:prstGeom xmlns:a="http://schemas.openxmlformats.org/drawingml/2006/main" prst="rightBrace">
            <a:avLst/>
          </a:prstGeom>
          <a:ln xmlns:a="http://schemas.openxmlformats.org/drawingml/2006/main">
            <a:solidFill>
              <a:srgbClr val="00206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is-IS" sz="1100"/>
          </a:p>
        </cdr:txBody>
      </cdr:sp>
      <cdr:sp macro="" textlink="">
        <cdr:nvSpPr>
          <cdr:cNvPr id="14" name="TextBox 29"/>
          <cdr:cNvSpPr txBox="1"/>
        </cdr:nvSpPr>
        <cdr:spPr>
          <a:xfrm xmlns:a="http://schemas.openxmlformats.org/drawingml/2006/main">
            <a:off x="38894" y="300831"/>
            <a:ext cx="1080294" cy="48736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is-IS" sz="1200"/>
              <a:t>Fjárframlag í þúsundum kr.</a:t>
            </a:r>
          </a:p>
        </cdr:txBody>
      </cdr:sp>
      <cdr:cxnSp macro="">
        <cdr:nvCxnSpPr>
          <cdr:cNvPr id="15" name="Straight Connector 14"/>
          <cdr:cNvCxnSpPr/>
        </cdr:nvCxnSpPr>
        <cdr:spPr>
          <a:xfrm xmlns:a="http://schemas.openxmlformats.org/drawingml/2006/main">
            <a:off x="1777207" y="1789112"/>
            <a:ext cx="238935" cy="441546"/>
          </a:xfrm>
          <a:prstGeom xmlns:a="http://schemas.openxmlformats.org/drawingml/2006/main" prst="line">
            <a:avLst/>
          </a:prstGeom>
          <a:ln xmlns:a="http://schemas.openxmlformats.org/drawingml/2006/main">
            <a:solidFill>
              <a:srgbClr val="00206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16" name="Straight Arrow Connector 15"/>
          <cdr:cNvCxnSpPr/>
        </cdr:nvCxnSpPr>
        <cdr:spPr>
          <a:xfrm xmlns:a="http://schemas.openxmlformats.org/drawingml/2006/main" flipH="1">
            <a:off x="1741488" y="2229644"/>
            <a:ext cx="265486" cy="507922"/>
          </a:xfrm>
          <a:prstGeom xmlns:a="http://schemas.openxmlformats.org/drawingml/2006/main" prst="straightConnector1">
            <a:avLst/>
          </a:prstGeom>
          <a:ln xmlns:a="http://schemas.openxmlformats.org/drawingml/2006/main">
            <a:solidFill>
              <a:srgbClr val="00206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13.xml><?xml version="1.0" encoding="utf-8"?>
<xdr:wsDr xmlns:xdr="http://schemas.openxmlformats.org/drawingml/2006/spreadsheetDrawing" xmlns:a="http://schemas.openxmlformats.org/drawingml/2006/main">
  <xdr:absoluteAnchor>
    <xdr:pos x="0" y="0"/>
    <xdr:ext cx="9313333" cy="60854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0.03838</cdr:x>
      <cdr:y>0.89938</cdr:y>
    </cdr:from>
    <cdr:to>
      <cdr:x>0.47015</cdr:x>
      <cdr:y>0.96304</cdr:y>
    </cdr:to>
    <cdr:sp macro="" textlink="">
      <cdr:nvSpPr>
        <cdr:cNvPr id="2" name="TextBox 1"/>
        <cdr:cNvSpPr txBox="1"/>
      </cdr:nvSpPr>
      <cdr:spPr>
        <a:xfrm xmlns:a="http://schemas.openxmlformats.org/drawingml/2006/main">
          <a:off x="342900" y="4171951"/>
          <a:ext cx="385762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400">
              <a:solidFill>
                <a:schemeClr val="bg1">
                  <a:lumMod val="50000"/>
                </a:schemeClr>
              </a:solidFill>
            </a:rPr>
            <a:t>Heimild: Economic</a:t>
          </a:r>
          <a:r>
            <a:rPr lang="is-IS" sz="1400" baseline="0">
              <a:solidFill>
                <a:schemeClr val="bg1">
                  <a:lumMod val="50000"/>
                </a:schemeClr>
              </a:solidFill>
            </a:rPr>
            <a:t> Survey Iceland 2013</a:t>
          </a:r>
          <a:endParaRPr lang="is-IS" sz="1400">
            <a:solidFill>
              <a:schemeClr val="bg1">
                <a:lumMod val="50000"/>
              </a:schemeClr>
            </a:solidFill>
          </a:endParaRPr>
        </a:p>
      </cdr:txBody>
    </cdr:sp>
  </cdr:relSizeAnchor>
  <cdr:relSizeAnchor xmlns:cdr="http://schemas.openxmlformats.org/drawingml/2006/chartDrawing">
    <cdr:from>
      <cdr:x>0.04082</cdr:x>
      <cdr:y>0.83293</cdr:y>
    </cdr:from>
    <cdr:to>
      <cdr:x>0.36635</cdr:x>
      <cdr:y>0.90601</cdr:y>
    </cdr:to>
    <cdr:sp macro="" textlink="">
      <cdr:nvSpPr>
        <cdr:cNvPr id="3" name="TextBox 2"/>
        <cdr:cNvSpPr txBox="1"/>
      </cdr:nvSpPr>
      <cdr:spPr>
        <a:xfrm xmlns:a="http://schemas.openxmlformats.org/drawingml/2006/main">
          <a:off x="377114" y="3818371"/>
          <a:ext cx="3007161" cy="3350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400" i="1"/>
            <a:t>Upphæðir í USD,</a:t>
          </a:r>
          <a:r>
            <a:rPr lang="is-IS" sz="1400" i="1" baseline="0"/>
            <a:t> kaupmáttarleiðrétt</a:t>
          </a:r>
          <a:endParaRPr lang="is-IS" sz="1400" i="1"/>
        </a:p>
      </cdr:txBody>
    </cdr:sp>
  </cdr:relSizeAnchor>
  <cdr:relSizeAnchor xmlns:cdr="http://schemas.openxmlformats.org/drawingml/2006/chartDrawing">
    <cdr:from>
      <cdr:x>0.76843</cdr:x>
      <cdr:y>0.26929</cdr:y>
    </cdr:from>
    <cdr:to>
      <cdr:x>0.78375</cdr:x>
      <cdr:y>0.66756</cdr:y>
    </cdr:to>
    <cdr:sp macro="" textlink="">
      <cdr:nvSpPr>
        <cdr:cNvPr id="5" name="Left Brace 4"/>
        <cdr:cNvSpPr/>
      </cdr:nvSpPr>
      <cdr:spPr>
        <a:xfrm xmlns:a="http://schemas.openxmlformats.org/drawingml/2006/main">
          <a:off x="7644494" y="1230086"/>
          <a:ext cx="152400" cy="1819275"/>
        </a:xfrm>
        <a:prstGeom xmlns:a="http://schemas.openxmlformats.org/drawingml/2006/main" prst="leftBrace">
          <a:avLst/>
        </a:prstGeom>
        <a:ln xmlns:a="http://schemas.openxmlformats.org/drawingml/2006/main">
          <a:solidFill>
            <a:srgbClr val="00206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is-IS"/>
        </a:p>
      </cdr:txBody>
    </cdr:sp>
  </cdr:relSizeAnchor>
  <cdr:relSizeAnchor xmlns:cdr="http://schemas.openxmlformats.org/drawingml/2006/chartDrawing">
    <cdr:from>
      <cdr:x>0.60375</cdr:x>
      <cdr:y>0.39857</cdr:y>
    </cdr:from>
    <cdr:to>
      <cdr:x>0.7579</cdr:x>
      <cdr:y>0.52368</cdr:y>
    </cdr:to>
    <cdr:sp macro="" textlink="">
      <cdr:nvSpPr>
        <cdr:cNvPr id="6" name="TextBox 5"/>
        <cdr:cNvSpPr txBox="1"/>
      </cdr:nvSpPr>
      <cdr:spPr>
        <a:xfrm xmlns:a="http://schemas.openxmlformats.org/drawingml/2006/main">
          <a:off x="6006194" y="1820638"/>
          <a:ext cx="1533525"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400"/>
            <a:t>Umframkostnaður á Íslandi</a:t>
          </a:r>
        </a:p>
      </cdr:txBody>
    </cdr:sp>
  </cdr:relSizeAnchor>
  <cdr:relSizeAnchor xmlns:cdr="http://schemas.openxmlformats.org/drawingml/2006/chartDrawing">
    <cdr:from>
      <cdr:x>0.53194</cdr:x>
      <cdr:y>0.57581</cdr:y>
    </cdr:from>
    <cdr:to>
      <cdr:x>0.8795</cdr:x>
      <cdr:y>0.67382</cdr:y>
    </cdr:to>
    <cdr:sp macro="" textlink="">
      <cdr:nvSpPr>
        <cdr:cNvPr id="7" name="TextBox 6"/>
        <cdr:cNvSpPr txBox="1"/>
      </cdr:nvSpPr>
      <cdr:spPr>
        <a:xfrm xmlns:a="http://schemas.openxmlformats.org/drawingml/2006/main">
          <a:off x="5291820" y="2630261"/>
          <a:ext cx="3457574" cy="447675"/>
        </a:xfrm>
        <a:prstGeom xmlns:a="http://schemas.openxmlformats.org/drawingml/2006/main" prst="rect">
          <a:avLst/>
        </a:prstGeom>
        <a:solidFill xmlns:a="http://schemas.openxmlformats.org/drawingml/2006/main">
          <a:schemeClr val="bg1">
            <a:lumMod val="75000"/>
            <a:alpha val="47000"/>
          </a:schemeClr>
        </a:solidFill>
      </cdr:spPr>
      <cdr:txBody>
        <a:bodyPr xmlns:a="http://schemas.openxmlformats.org/drawingml/2006/main" vertOverflow="clip" wrap="square" rtlCol="0"/>
        <a:lstStyle xmlns:a="http://schemas.openxmlformats.org/drawingml/2006/main"/>
        <a:p xmlns:a="http://schemas.openxmlformats.org/drawingml/2006/main">
          <a:endParaRPr lang="is-IS" sz="1100"/>
        </a:p>
      </cdr:txBody>
    </cdr:sp>
  </cdr:relSizeAnchor>
</c:userShapes>
</file>

<file path=xl/drawings/drawing2.xml><?xml version="1.0" encoding="utf-8"?>
<c:userShapes xmlns:c="http://schemas.openxmlformats.org/drawingml/2006/chart">
  <cdr:relSizeAnchor xmlns:cdr="http://schemas.openxmlformats.org/drawingml/2006/chartDrawing">
    <cdr:from>
      <cdr:x>0.11161</cdr:x>
      <cdr:y>0.92742</cdr:y>
    </cdr:from>
    <cdr:to>
      <cdr:x>0.39366</cdr:x>
      <cdr:y>0.99553</cdr:y>
    </cdr:to>
    <cdr:sp macro="" textlink="">
      <cdr:nvSpPr>
        <cdr:cNvPr id="2" name="TextBox 1"/>
        <cdr:cNvSpPr txBox="1"/>
      </cdr:nvSpPr>
      <cdr:spPr>
        <a:xfrm xmlns:a="http://schemas.openxmlformats.org/drawingml/2006/main">
          <a:off x="1039464" y="5643725"/>
          <a:ext cx="2626826" cy="4144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400">
              <a:solidFill>
                <a:schemeClr val="bg1">
                  <a:lumMod val="50000"/>
                </a:schemeClr>
              </a:solidFill>
            </a:rPr>
            <a:t>Heimild: Hagstofa Íslands</a:t>
          </a:r>
        </a:p>
      </cdr:txBody>
    </cdr:sp>
  </cdr:relSizeAnchor>
  <cdr:relSizeAnchor xmlns:cdr="http://schemas.openxmlformats.org/drawingml/2006/chartDrawing">
    <cdr:from>
      <cdr:x>0.66792</cdr:x>
      <cdr:y>0.10726</cdr:y>
    </cdr:from>
    <cdr:to>
      <cdr:x>0.74752</cdr:x>
      <cdr:y>0.45391</cdr:y>
    </cdr:to>
    <cdr:sp macro="" textlink="">
      <cdr:nvSpPr>
        <cdr:cNvPr id="3" name="TextBox 2"/>
        <cdr:cNvSpPr txBox="1"/>
      </cdr:nvSpPr>
      <cdr:spPr>
        <a:xfrm xmlns:a="http://schemas.openxmlformats.org/drawingml/2006/main">
          <a:off x="6220561" y="652722"/>
          <a:ext cx="741342" cy="2109528"/>
        </a:xfrm>
        <a:prstGeom xmlns:a="http://schemas.openxmlformats.org/drawingml/2006/main" prst="rect">
          <a:avLst/>
        </a:prstGeom>
        <a:solidFill xmlns:a="http://schemas.openxmlformats.org/drawingml/2006/main">
          <a:schemeClr val="bg1">
            <a:lumMod val="75000"/>
            <a:alpha val="60000"/>
          </a:schemeClr>
        </a:solidFill>
      </cdr:spPr>
      <cdr:txBody>
        <a:bodyPr xmlns:a="http://schemas.openxmlformats.org/drawingml/2006/main" vertOverflow="overflow" horzOverflow="overflow" wrap="square" rtlCol="0"/>
        <a:lstStyle xmlns:a="http://schemas.openxmlformats.org/drawingml/2006/main"/>
        <a:p xmlns:a="http://schemas.openxmlformats.org/drawingml/2006/main">
          <a:endParaRPr lang="is-IS" sz="1100"/>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313333" cy="60854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0.1487</cdr:x>
      <cdr:y>0.90113</cdr:y>
    </cdr:from>
    <cdr:to>
      <cdr:x>0.46097</cdr:x>
      <cdr:y>0.98636</cdr:y>
    </cdr:to>
    <cdr:sp macro="" textlink="">
      <cdr:nvSpPr>
        <cdr:cNvPr id="2" name="TextBox 1"/>
        <cdr:cNvSpPr txBox="1"/>
      </cdr:nvSpPr>
      <cdr:spPr>
        <a:xfrm xmlns:a="http://schemas.openxmlformats.org/drawingml/2006/main">
          <a:off x="1088573" y="3596369"/>
          <a:ext cx="2286000" cy="3401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400">
              <a:solidFill>
                <a:schemeClr val="bg1">
                  <a:lumMod val="50000"/>
                </a:schemeClr>
              </a:solidFill>
            </a:rPr>
            <a:t>Heimild: OECD gagnabanki</a:t>
          </a: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9313333" cy="60854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0.00802</cdr:x>
      <cdr:y>0.06508</cdr:y>
    </cdr:from>
    <cdr:to>
      <cdr:x>0.15832</cdr:x>
      <cdr:y>0.13864</cdr:y>
    </cdr:to>
    <cdr:sp macro="" textlink="">
      <cdr:nvSpPr>
        <cdr:cNvPr id="2" name="TextBox 1"/>
        <cdr:cNvSpPr txBox="1"/>
      </cdr:nvSpPr>
      <cdr:spPr>
        <a:xfrm xmlns:a="http://schemas.openxmlformats.org/drawingml/2006/main">
          <a:off x="62505" y="307323"/>
          <a:ext cx="1170934" cy="3473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400"/>
            <a:t>% af VLF</a:t>
          </a:r>
        </a:p>
      </cdr:txBody>
    </cdr:sp>
  </cdr:relSizeAnchor>
  <cdr:relSizeAnchor xmlns:cdr="http://schemas.openxmlformats.org/drawingml/2006/chartDrawing">
    <cdr:from>
      <cdr:x>0.06814</cdr:x>
      <cdr:y>0.92169</cdr:y>
    </cdr:from>
    <cdr:to>
      <cdr:x>0.51618</cdr:x>
      <cdr:y>0.98102</cdr:y>
    </cdr:to>
    <cdr:sp macro="" textlink="">
      <cdr:nvSpPr>
        <cdr:cNvPr id="3" name="TextBox 2"/>
        <cdr:cNvSpPr txBox="1"/>
      </cdr:nvSpPr>
      <cdr:spPr>
        <a:xfrm xmlns:a="http://schemas.openxmlformats.org/drawingml/2006/main">
          <a:off x="533399" y="4352645"/>
          <a:ext cx="3507441" cy="2801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400">
              <a:solidFill>
                <a:schemeClr val="bg1">
                  <a:lumMod val="50000"/>
                </a:schemeClr>
              </a:solidFill>
            </a:rPr>
            <a:t>Heimild: OECD - Education</a:t>
          </a:r>
          <a:r>
            <a:rPr lang="is-IS" sz="1400" baseline="0">
              <a:solidFill>
                <a:schemeClr val="bg1">
                  <a:lumMod val="50000"/>
                </a:schemeClr>
              </a:solidFill>
            </a:rPr>
            <a:t> at a Glance 2013</a:t>
          </a:r>
          <a:endParaRPr lang="is-IS" sz="1400">
            <a:solidFill>
              <a:schemeClr val="bg1">
                <a:lumMod val="50000"/>
              </a:schemeClr>
            </a:solidFill>
          </a:endParaRPr>
        </a:p>
      </cdr:txBody>
    </cdr:sp>
  </cdr:relSizeAnchor>
  <cdr:relSizeAnchor xmlns:cdr="http://schemas.openxmlformats.org/drawingml/2006/chartDrawing">
    <cdr:from>
      <cdr:x>0.74812</cdr:x>
      <cdr:y>0.27415</cdr:y>
    </cdr:from>
    <cdr:to>
      <cdr:x>0.92179</cdr:x>
      <cdr:y>0.33618</cdr:y>
    </cdr:to>
    <cdr:sp macro="" textlink="">
      <cdr:nvSpPr>
        <cdr:cNvPr id="4" name="TextBox 1"/>
        <cdr:cNvSpPr txBox="1"/>
      </cdr:nvSpPr>
      <cdr:spPr>
        <a:xfrm xmlns:a="http://schemas.openxmlformats.org/drawingml/2006/main">
          <a:off x="5828335" y="1294651"/>
          <a:ext cx="1352955" cy="2929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s-IS" sz="1400"/>
            <a:t>OECD meðaltal</a:t>
          </a: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9313333" cy="60854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0.02805</cdr:x>
      <cdr:y>0.90571</cdr:y>
    </cdr:from>
    <cdr:to>
      <cdr:x>0.4802</cdr:x>
      <cdr:y>0.9869</cdr:y>
    </cdr:to>
    <cdr:sp macro="" textlink="">
      <cdr:nvSpPr>
        <cdr:cNvPr id="2" name="TextBox 1"/>
        <cdr:cNvSpPr txBox="1"/>
      </cdr:nvSpPr>
      <cdr:spPr>
        <a:xfrm xmlns:a="http://schemas.openxmlformats.org/drawingml/2006/main">
          <a:off x="231323" y="4705350"/>
          <a:ext cx="3728357" cy="4218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400">
              <a:solidFill>
                <a:schemeClr val="bg1">
                  <a:lumMod val="50000"/>
                </a:schemeClr>
              </a:solidFill>
            </a:rPr>
            <a:t>Heimild: Education at a Glance 2013</a:t>
          </a:r>
        </a:p>
      </cdr:txBody>
    </cdr:sp>
  </cdr:relSizeAnchor>
  <cdr:relSizeAnchor xmlns:cdr="http://schemas.openxmlformats.org/drawingml/2006/chartDrawing">
    <cdr:from>
      <cdr:x>0.10519</cdr:x>
      <cdr:y>0.20795</cdr:y>
    </cdr:from>
    <cdr:to>
      <cdr:x>0.27468</cdr:x>
      <cdr:y>0.26385</cdr:y>
    </cdr:to>
    <cdr:sp macro="" textlink="">
      <cdr:nvSpPr>
        <cdr:cNvPr id="3" name="TextBox 2"/>
        <cdr:cNvSpPr txBox="1"/>
      </cdr:nvSpPr>
      <cdr:spPr>
        <a:xfrm xmlns:a="http://schemas.openxmlformats.org/drawingml/2006/main">
          <a:off x="979714" y="1265465"/>
          <a:ext cx="1578429" cy="3401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600"/>
            <a:t>OECD meðaltal</a:t>
          </a: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9313333" cy="60854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hyperlink" Target="http://dx.doi.org/10.1787/eco_surveys-isl-2013-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6"/>
  <sheetViews>
    <sheetView zoomScale="70" zoomScaleNormal="70" workbookViewId="0">
      <selection activeCell="B9" sqref="B9"/>
    </sheetView>
  </sheetViews>
  <sheetFormatPr defaultRowHeight="15"/>
  <cols>
    <col min="1" max="1" width="37.5703125" style="9" customWidth="1"/>
    <col min="2" max="2" width="10.140625" style="9" bestFit="1" customWidth="1"/>
    <col min="3" max="3" width="14.7109375" style="9" bestFit="1" customWidth="1"/>
    <col min="4" max="16384" width="9.140625" style="9"/>
  </cols>
  <sheetData>
    <row r="2" spans="1:4">
      <c r="A2" s="9" t="s">
        <v>62</v>
      </c>
    </row>
    <row r="3" spans="1:4">
      <c r="A3" s="9" t="s">
        <v>63</v>
      </c>
    </row>
    <row r="6" spans="1:4">
      <c r="D6" s="11"/>
    </row>
    <row r="7" spans="1:4">
      <c r="D7" s="11"/>
    </row>
    <row r="8" spans="1:4">
      <c r="A8" s="9" t="s">
        <v>24</v>
      </c>
      <c r="D8" s="11"/>
    </row>
    <row r="9" spans="1:4">
      <c r="A9" s="9" t="s">
        <v>57</v>
      </c>
      <c r="B9" s="9">
        <v>0</v>
      </c>
      <c r="C9" s="20">
        <v>0.1111281995999998</v>
      </c>
      <c r="D9" s="11"/>
    </row>
    <row r="10" spans="1:4">
      <c r="A10" s="9" t="s">
        <v>59</v>
      </c>
      <c r="B10" s="11">
        <f>C9</f>
        <v>0.1111281995999998</v>
      </c>
      <c r="C10" s="11">
        <v>6.7099671987391571E-2</v>
      </c>
      <c r="D10" s="11"/>
    </row>
    <row r="11" spans="1:4">
      <c r="A11" s="9" t="s">
        <v>58</v>
      </c>
      <c r="B11" s="11">
        <f>SUM($C$9:C10)</f>
        <v>0.17822787158739137</v>
      </c>
      <c r="C11" s="11">
        <v>0.10102130138445266</v>
      </c>
      <c r="D11" s="11"/>
    </row>
    <row r="12" spans="1:4">
      <c r="A12" s="9" t="s">
        <v>56</v>
      </c>
      <c r="B12" s="11">
        <f>SUM($C$9:C11)</f>
        <v>0.27924917297184404</v>
      </c>
      <c r="C12" s="11">
        <v>0.14355656571990968</v>
      </c>
      <c r="D12" s="11"/>
    </row>
    <row r="13" spans="1:4">
      <c r="A13" s="9" t="s">
        <v>53</v>
      </c>
      <c r="B13" s="11">
        <f>SUM($C$9:C12)</f>
        <v>0.42280573869175375</v>
      </c>
      <c r="C13" s="11">
        <v>0.16087310747504924</v>
      </c>
      <c r="D13" s="21"/>
    </row>
    <row r="14" spans="1:4">
      <c r="A14" s="9" t="s">
        <v>52</v>
      </c>
      <c r="B14" s="11">
        <f>SUM($C$9:C13)</f>
        <v>0.58367884616680299</v>
      </c>
      <c r="C14" s="11">
        <v>0.17048078283533705</v>
      </c>
      <c r="D14" s="21"/>
    </row>
    <row r="15" spans="1:4">
      <c r="A15" s="9" t="s">
        <v>55</v>
      </c>
      <c r="B15" s="11">
        <f>SUM($C$9:C14)</f>
        <v>0.75415962900214006</v>
      </c>
      <c r="C15" s="11">
        <v>0.2458402414305475</v>
      </c>
      <c r="D15" s="21"/>
    </row>
    <row r="16" spans="1:4">
      <c r="A16" s="9" t="s">
        <v>54</v>
      </c>
      <c r="B16" s="11"/>
      <c r="C16" s="11">
        <v>1</v>
      </c>
      <c r="D16"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3"/>
  <sheetViews>
    <sheetView zoomScaleNormal="100" workbookViewId="0">
      <selection activeCell="A4" sqref="A4"/>
    </sheetView>
  </sheetViews>
  <sheetFormatPr defaultRowHeight="15"/>
  <cols>
    <col min="1" max="1" width="15.140625" style="30" customWidth="1"/>
    <col min="2" max="2" width="10.5703125" style="30" bestFit="1" customWidth="1"/>
    <col min="3" max="3" width="14.42578125" style="30" bestFit="1" customWidth="1"/>
    <col min="4" max="4" width="7.42578125" style="30" bestFit="1" customWidth="1"/>
    <col min="5" max="16384" width="9.140625" style="30"/>
  </cols>
  <sheetData>
    <row r="2" spans="1:6">
      <c r="A2" s="30" t="s">
        <v>64</v>
      </c>
    </row>
    <row r="3" spans="1:6">
      <c r="A3" s="30" t="s">
        <v>65</v>
      </c>
      <c r="B3" s="30" t="s">
        <v>5</v>
      </c>
      <c r="F3" s="31"/>
    </row>
    <row r="4" spans="1:6">
      <c r="F4" s="31"/>
    </row>
    <row r="5" spans="1:6">
      <c r="F5" s="31"/>
    </row>
    <row r="6" spans="1:6">
      <c r="A6" s="3" t="s">
        <v>31</v>
      </c>
      <c r="B6" s="3" t="s">
        <v>6</v>
      </c>
      <c r="C6" s="3" t="s">
        <v>7</v>
      </c>
      <c r="D6" s="3" t="s">
        <v>8</v>
      </c>
      <c r="F6" s="31"/>
    </row>
    <row r="7" spans="1:6">
      <c r="A7" s="32" t="s">
        <v>41</v>
      </c>
      <c r="B7" s="33">
        <v>9.5589992230366322E-2</v>
      </c>
      <c r="C7" s="28">
        <v>4.0168203553980507E-2</v>
      </c>
      <c r="D7" s="28">
        <v>3.3798921763025513E-2</v>
      </c>
      <c r="F7" s="31"/>
    </row>
    <row r="8" spans="1:6">
      <c r="A8" s="29" t="s">
        <v>30</v>
      </c>
      <c r="B8" s="33">
        <v>0.1059403904315839</v>
      </c>
      <c r="C8" s="28">
        <v>2.6614607273220337E-2</v>
      </c>
      <c r="D8" s="28">
        <v>4.2261285882502879E-2</v>
      </c>
      <c r="F8" s="31"/>
    </row>
    <row r="9" spans="1:6">
      <c r="A9" s="29" t="s">
        <v>40</v>
      </c>
      <c r="B9" s="33">
        <v>0.11419732851407098</v>
      </c>
      <c r="C9" s="28">
        <v>4.0941108537410849E-2</v>
      </c>
      <c r="D9" s="28">
        <v>3.4691491043124904E-2</v>
      </c>
      <c r="F9" s="31"/>
    </row>
    <row r="10" spans="1:6">
      <c r="A10" s="29" t="s">
        <v>29</v>
      </c>
      <c r="B10" s="33">
        <v>0.12519000346523235</v>
      </c>
      <c r="C10" s="28">
        <v>5.2966838437861069E-2</v>
      </c>
      <c r="D10" s="28">
        <v>4.6692837131031513E-2</v>
      </c>
    </row>
    <row r="11" spans="1:6">
      <c r="A11" s="29" t="s">
        <v>33</v>
      </c>
      <c r="B11" s="33">
        <v>0.12918918510643043</v>
      </c>
      <c r="C11" s="28">
        <v>5.4362205132226074E-2</v>
      </c>
      <c r="D11" s="28">
        <v>4.6565244069554736E-2</v>
      </c>
    </row>
    <row r="12" spans="1:6">
      <c r="A12" s="29" t="s">
        <v>36</v>
      </c>
      <c r="B12" s="33">
        <v>0.13508552489699557</v>
      </c>
      <c r="C12" s="28">
        <v>7.0608583135648037E-2</v>
      </c>
      <c r="D12" s="28">
        <v>5.9527957050270711E-2</v>
      </c>
    </row>
    <row r="13" spans="1:6">
      <c r="A13" s="29" t="s">
        <v>9</v>
      </c>
      <c r="B13" s="33">
        <v>0.13358057101227186</v>
      </c>
      <c r="C13" s="28">
        <v>8.2141107608053959E-2</v>
      </c>
      <c r="D13" s="28">
        <v>5.9176893220956379E-2</v>
      </c>
    </row>
  </sheetData>
  <sortState ref="B45:F51">
    <sortCondition ref="F45:F5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4"/>
  <sheetViews>
    <sheetView zoomScale="85" zoomScaleNormal="85" workbookViewId="0">
      <selection activeCell="H12" sqref="H12"/>
    </sheetView>
  </sheetViews>
  <sheetFormatPr defaultRowHeight="15"/>
  <cols>
    <col min="1" max="1" width="12.28515625" style="3" customWidth="1"/>
    <col min="2" max="2" width="11.28515625" style="3" bestFit="1" customWidth="1"/>
    <col min="3" max="3" width="15.5703125" style="3" bestFit="1" customWidth="1"/>
    <col min="4" max="4" width="8.140625" style="3" bestFit="1" customWidth="1"/>
    <col min="5" max="5" width="14.7109375" style="3" bestFit="1" customWidth="1"/>
    <col min="6" max="6" width="5.85546875" style="3" bestFit="1" customWidth="1"/>
    <col min="7" max="7" width="14.7109375" style="3" bestFit="1" customWidth="1"/>
    <col min="8" max="16384" width="9.140625" style="3"/>
  </cols>
  <sheetData>
    <row r="2" spans="1:6">
      <c r="A2" s="3" t="s">
        <v>67</v>
      </c>
    </row>
    <row r="3" spans="1:6">
      <c r="A3" s="3" t="s">
        <v>66</v>
      </c>
    </row>
    <row r="6" spans="1:6" ht="15" customHeight="1"/>
    <row r="7" spans="1:6">
      <c r="B7" s="2" t="s">
        <v>6</v>
      </c>
      <c r="C7" s="2" t="s">
        <v>7</v>
      </c>
      <c r="D7" s="2" t="s">
        <v>8</v>
      </c>
      <c r="E7" s="2" t="s">
        <v>28</v>
      </c>
    </row>
    <row r="8" spans="1:6">
      <c r="A8" s="3" t="s">
        <v>32</v>
      </c>
      <c r="B8" s="36">
        <v>2.95453821733541E-2</v>
      </c>
      <c r="C8" s="37">
        <v>1.0689359995153001E-2</v>
      </c>
      <c r="D8" s="37">
        <v>2.7979756204377999E-2</v>
      </c>
      <c r="E8" s="38">
        <v>5.8711932689735603E-2</v>
      </c>
    </row>
    <row r="9" spans="1:6" ht="22.5" customHeight="1">
      <c r="A9" s="3" t="s">
        <v>33</v>
      </c>
      <c r="B9" s="36">
        <v>3.3531586826060902E-2</v>
      </c>
      <c r="C9" s="37">
        <v>1.4439953093977199E-2</v>
      </c>
      <c r="D9" s="37">
        <v>1.8807390291785801E-2</v>
      </c>
      <c r="E9" s="4">
        <v>5.8711932689735603E-2</v>
      </c>
      <c r="F9" s="2"/>
    </row>
    <row r="10" spans="1:6">
      <c r="A10" s="3" t="s">
        <v>9</v>
      </c>
      <c r="B10" s="36">
        <v>3.5659373372920397E-2</v>
      </c>
      <c r="C10" s="37">
        <v>1.3573063084504799E-2</v>
      </c>
      <c r="D10" s="37">
        <v>1.23382598574782E-2</v>
      </c>
      <c r="E10" s="4">
        <v>5.8711932689735603E-2</v>
      </c>
      <c r="F10" s="4"/>
    </row>
    <row r="11" spans="1:6">
      <c r="A11" s="3" t="s">
        <v>34</v>
      </c>
      <c r="B11" s="36">
        <v>2.7734994042663802E-2</v>
      </c>
      <c r="C11" s="37">
        <v>1.3166129588956901E-2</v>
      </c>
      <c r="D11" s="37">
        <v>1.7369425387568201E-2</v>
      </c>
      <c r="E11" s="4">
        <v>5.8711932689735603E-2</v>
      </c>
      <c r="F11" s="4"/>
    </row>
    <row r="12" spans="1:6">
      <c r="A12" s="3" t="s">
        <v>35</v>
      </c>
      <c r="B12" s="36">
        <v>2.63242199098675E-2</v>
      </c>
      <c r="C12" s="37">
        <v>1.3173390749029701E-2</v>
      </c>
      <c r="D12" s="37">
        <v>1.7571252521699401E-2</v>
      </c>
      <c r="E12" s="4">
        <v>5.8711932689735603E-2</v>
      </c>
      <c r="F12" s="4"/>
    </row>
    <row r="13" spans="1:6">
      <c r="A13" s="3" t="s">
        <v>30</v>
      </c>
      <c r="B13" s="36">
        <v>2.54742416456364E-2</v>
      </c>
      <c r="C13" s="37">
        <v>7.5676829541521792E-3</v>
      </c>
      <c r="D13" s="37">
        <v>1.34777920892988E-2</v>
      </c>
      <c r="E13" s="4">
        <v>5.8711932689735603E-2</v>
      </c>
      <c r="F13" s="4"/>
    </row>
    <row r="14" spans="1:6">
      <c r="F14" s="4"/>
    </row>
    <row r="15" spans="1:6">
      <c r="F15" s="4"/>
    </row>
    <row r="18" spans="3:8">
      <c r="C18" s="35"/>
      <c r="D18" s="35"/>
      <c r="E18" s="35"/>
      <c r="G18" s="28"/>
      <c r="H18" s="28"/>
    </row>
    <row r="19" spans="3:8">
      <c r="F19" s="34"/>
      <c r="H19" s="28"/>
    </row>
    <row r="20" spans="3:8">
      <c r="F20" s="34"/>
    </row>
    <row r="63" ht="15" customHeight="1"/>
    <row r="64" ht="15" customHeight="1"/>
  </sheetData>
  <sortState ref="A10:F15">
    <sortCondition descending="1" ref="F12:F17"/>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zoomScaleNormal="100" workbookViewId="0">
      <selection activeCell="A4" sqref="A4:C10"/>
    </sheetView>
  </sheetViews>
  <sheetFormatPr defaultRowHeight="15"/>
  <cols>
    <col min="1" max="1" width="9.140625" style="3"/>
    <col min="2" max="2" width="10.85546875" style="2" bestFit="1" customWidth="1"/>
    <col min="3" max="3" width="14.7109375" style="2" bestFit="1" customWidth="1"/>
    <col min="4" max="4" width="7.7109375" style="2" bestFit="1" customWidth="1"/>
    <col min="5" max="5" width="6.42578125" style="2" customWidth="1"/>
    <col min="6" max="6" width="4.28515625" style="2" customWidth="1"/>
    <col min="7" max="7" width="10.85546875" style="3" bestFit="1" customWidth="1"/>
    <col min="8" max="8" width="14.7109375" style="3" bestFit="1" customWidth="1"/>
    <col min="9" max="9" width="7.7109375" style="3" bestFit="1" customWidth="1"/>
    <col min="10" max="10" width="6.140625" style="3" bestFit="1" customWidth="1"/>
    <col min="11" max="11" width="9.140625" style="3"/>
    <col min="12" max="12" width="11.85546875" style="3" bestFit="1" customWidth="1"/>
    <col min="13" max="15" width="9.140625" style="3"/>
    <col min="16" max="16" width="19.28515625" style="3" customWidth="1"/>
    <col min="17" max="17" width="14.85546875" style="3" bestFit="1" customWidth="1"/>
    <col min="18" max="19" width="9.140625" style="3"/>
    <col min="20" max="22" width="10" style="3" bestFit="1" customWidth="1"/>
    <col min="23" max="23" width="11" style="3" bestFit="1" customWidth="1"/>
    <col min="24" max="16384" width="9.140625" style="3"/>
  </cols>
  <sheetData>
    <row r="1" spans="1:3">
      <c r="A1" s="3" t="s">
        <v>70</v>
      </c>
    </row>
    <row r="2" spans="1:3">
      <c r="A2" s="3" t="s">
        <v>71</v>
      </c>
    </row>
    <row r="3" spans="1:3">
      <c r="B3" s="3"/>
      <c r="C3" s="3"/>
    </row>
    <row r="4" spans="1:3">
      <c r="B4" s="2" t="s">
        <v>68</v>
      </c>
      <c r="C4" s="2" t="s">
        <v>69</v>
      </c>
    </row>
    <row r="5" spans="1:3">
      <c r="A5" s="39" t="s">
        <v>9</v>
      </c>
      <c r="B5" s="40">
        <v>0.24578877141079317</v>
      </c>
      <c r="C5" s="41">
        <v>0.40836942721283892</v>
      </c>
    </row>
    <row r="6" spans="1:3">
      <c r="A6" s="39" t="s">
        <v>37</v>
      </c>
      <c r="B6" s="40">
        <v>0.37111734368212251</v>
      </c>
      <c r="C6" s="27">
        <f>C5</f>
        <v>0.40836942721283892</v>
      </c>
    </row>
    <row r="7" spans="1:3">
      <c r="A7" s="39" t="s">
        <v>34</v>
      </c>
      <c r="B7" s="40">
        <v>0.41172562754034553</v>
      </c>
      <c r="C7" s="27">
        <f>C6</f>
        <v>0.40836942721283892</v>
      </c>
    </row>
    <row r="8" spans="1:3">
      <c r="A8" s="39" t="s">
        <v>39</v>
      </c>
      <c r="B8" s="40">
        <v>0.44254540031759276</v>
      </c>
      <c r="C8" s="27">
        <f t="shared" ref="C8:C10" si="0">C7</f>
        <v>0.40836942721283892</v>
      </c>
    </row>
    <row r="9" spans="1:3">
      <c r="A9" s="39" t="s">
        <v>38</v>
      </c>
      <c r="B9" s="40">
        <v>0.46389392527660994</v>
      </c>
      <c r="C9" s="27">
        <f t="shared" si="0"/>
        <v>0.40836942721283892</v>
      </c>
    </row>
    <row r="10" spans="1:3">
      <c r="A10" s="39" t="s">
        <v>33</v>
      </c>
      <c r="B10" s="40">
        <v>0.4674091816677356</v>
      </c>
      <c r="C10" s="27">
        <f t="shared" si="0"/>
        <v>0.40836942721283892</v>
      </c>
    </row>
  </sheetData>
  <sortState ref="A40:E46">
    <sortCondition ref="D40:D46"/>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zoomScaleNormal="100" workbookViewId="0">
      <selection activeCell="A14" sqref="A14"/>
    </sheetView>
  </sheetViews>
  <sheetFormatPr defaultRowHeight="15"/>
  <cols>
    <col min="1" max="1" width="32.5703125" customWidth="1"/>
    <col min="2" max="15" width="5.5703125" customWidth="1"/>
    <col min="16" max="16" width="5" bestFit="1" customWidth="1"/>
  </cols>
  <sheetData>
    <row r="1" spans="1:16">
      <c r="A1" s="17" t="s">
        <v>72</v>
      </c>
      <c r="B1" s="7"/>
      <c r="C1" s="7"/>
      <c r="D1" s="7"/>
      <c r="E1" s="7"/>
      <c r="F1" s="7"/>
      <c r="G1" s="7"/>
      <c r="H1" s="7"/>
      <c r="I1" s="7"/>
      <c r="J1" s="7"/>
      <c r="K1" s="7"/>
      <c r="L1" s="7"/>
      <c r="M1" s="7"/>
      <c r="N1" s="7"/>
      <c r="O1" s="7"/>
      <c r="P1" s="7"/>
    </row>
    <row r="2" spans="1:16">
      <c r="A2" s="17" t="s">
        <v>73</v>
      </c>
      <c r="B2" s="7"/>
      <c r="C2" s="7"/>
      <c r="D2" s="7"/>
      <c r="E2" s="7"/>
      <c r="F2" s="7"/>
      <c r="G2" s="7"/>
      <c r="H2" s="7"/>
      <c r="I2" s="7"/>
      <c r="J2" s="7"/>
      <c r="K2" s="7"/>
      <c r="L2" s="7"/>
      <c r="M2" s="7"/>
      <c r="N2" s="7"/>
      <c r="O2" s="7"/>
      <c r="P2" s="7"/>
    </row>
    <row r="3" spans="1:16">
      <c r="A3" s="7"/>
      <c r="B3" s="6"/>
      <c r="C3" s="5"/>
      <c r="D3" s="5"/>
      <c r="E3" s="5"/>
      <c r="F3" s="5"/>
      <c r="G3" s="5"/>
      <c r="H3" s="5"/>
      <c r="I3" s="5"/>
      <c r="J3" s="5"/>
      <c r="K3" s="5"/>
      <c r="L3" s="5"/>
      <c r="M3" s="5"/>
      <c r="N3" s="5"/>
      <c r="O3" s="5"/>
      <c r="P3" s="5"/>
    </row>
    <row r="5" spans="1:16">
      <c r="B5" s="42" t="s">
        <v>10</v>
      </c>
      <c r="C5" s="42" t="s">
        <v>11</v>
      </c>
      <c r="D5" s="42" t="s">
        <v>12</v>
      </c>
      <c r="E5" s="42" t="s">
        <v>13</v>
      </c>
      <c r="F5" s="42" t="s">
        <v>14</v>
      </c>
      <c r="G5" s="42" t="s">
        <v>15</v>
      </c>
      <c r="H5" s="42" t="s">
        <v>16</v>
      </c>
      <c r="I5" s="42" t="s">
        <v>17</v>
      </c>
      <c r="J5" s="42" t="s">
        <v>18</v>
      </c>
      <c r="K5" s="42" t="s">
        <v>19</v>
      </c>
      <c r="L5" s="42" t="s">
        <v>20</v>
      </c>
      <c r="M5" s="42" t="s">
        <v>21</v>
      </c>
      <c r="N5" s="42" t="s">
        <v>22</v>
      </c>
      <c r="O5" s="42" t="s">
        <v>23</v>
      </c>
    </row>
    <row r="6" spans="1:16">
      <c r="A6" s="8" t="s">
        <v>25</v>
      </c>
      <c r="B6" s="43">
        <v>100</v>
      </c>
      <c r="C6" s="43">
        <v>101.4738205354129</v>
      </c>
      <c r="D6" s="43">
        <v>103.91551532214902</v>
      </c>
      <c r="E6" s="43">
        <v>106.3993433670273</v>
      </c>
      <c r="F6" s="43">
        <v>116.94940340357938</v>
      </c>
      <c r="G6" s="43">
        <v>111.11950583464009</v>
      </c>
      <c r="H6" s="43">
        <v>116.96223002291882</v>
      </c>
      <c r="I6" s="43">
        <v>127.13272780115591</v>
      </c>
      <c r="J6" s="43">
        <v>132.36844593208437</v>
      </c>
      <c r="K6" s="43">
        <v>134.31608890457176</v>
      </c>
      <c r="L6" s="43">
        <v>138.21665967233008</v>
      </c>
      <c r="M6" s="43">
        <v>130.23232264789414</v>
      </c>
      <c r="N6" s="43">
        <v>125.75074788698539</v>
      </c>
      <c r="O6" s="43">
        <v>129.24132140448748</v>
      </c>
    </row>
    <row r="7" spans="1:16">
      <c r="A7" s="8" t="s">
        <v>26</v>
      </c>
      <c r="B7" s="43">
        <v>100</v>
      </c>
      <c r="C7" s="43">
        <v>98.389262068496578</v>
      </c>
      <c r="D7" s="43">
        <v>93.237476535879892</v>
      </c>
      <c r="E7" s="43">
        <v>110.23428232474649</v>
      </c>
      <c r="F7" s="43">
        <v>104.55458520639999</v>
      </c>
      <c r="G7" s="43">
        <v>103.7882412019009</v>
      </c>
      <c r="H7" s="43">
        <v>105.12958410871558</v>
      </c>
      <c r="I7" s="43">
        <v>98.464524277680184</v>
      </c>
      <c r="J7" s="43">
        <v>100.24502184636506</v>
      </c>
      <c r="K7" s="43">
        <v>93.391107085772447</v>
      </c>
      <c r="L7" s="43">
        <v>95.814689197728967</v>
      </c>
      <c r="M7" s="43">
        <v>90.652954449550919</v>
      </c>
      <c r="N7" s="43">
        <v>86.679806243178987</v>
      </c>
      <c r="O7" s="43">
        <v>84.248926525008699</v>
      </c>
    </row>
    <row r="8" spans="1:16">
      <c r="A8" s="8" t="s">
        <v>27</v>
      </c>
      <c r="B8" s="43">
        <v>100</v>
      </c>
      <c r="C8" s="43">
        <v>91.906573781454071</v>
      </c>
      <c r="D8" s="43">
        <v>92.094538163088217</v>
      </c>
      <c r="E8" s="43">
        <v>86.684288000346186</v>
      </c>
      <c r="F8" s="43">
        <v>79.601245954902268</v>
      </c>
      <c r="G8" s="43">
        <v>72.689714200396182</v>
      </c>
      <c r="H8" s="43">
        <v>74.628506097935045</v>
      </c>
      <c r="I8" s="43">
        <v>81.885109982574733</v>
      </c>
      <c r="J8" s="43">
        <v>82.471771012689487</v>
      </c>
      <c r="K8" s="43">
        <v>85.095580806500934</v>
      </c>
      <c r="L8" s="43">
        <v>91.630873764059373</v>
      </c>
      <c r="M8" s="43">
        <v>80.96375772375751</v>
      </c>
      <c r="N8" s="43">
        <v>77.619843699913986</v>
      </c>
      <c r="O8" s="43">
        <v>68.965903097524219</v>
      </c>
    </row>
    <row r="9" spans="1:16">
      <c r="A9" s="17" t="s">
        <v>51</v>
      </c>
      <c r="B9" s="43">
        <v>100</v>
      </c>
      <c r="C9" s="43">
        <v>100.28821492022033</v>
      </c>
      <c r="D9" s="43">
        <v>101.60615718594839</v>
      </c>
      <c r="E9" s="43">
        <v>105.19827116020211</v>
      </c>
      <c r="F9" s="43">
        <v>105.72489471716599</v>
      </c>
      <c r="G9" s="43">
        <v>101.72823309638385</v>
      </c>
      <c r="H9" s="43">
        <v>105.91887548827113</v>
      </c>
      <c r="I9" s="43">
        <v>112.3065226988233</v>
      </c>
      <c r="J9" s="43">
        <v>115.79800039426925</v>
      </c>
      <c r="K9" s="43">
        <v>116.57903233646924</v>
      </c>
      <c r="L9" s="43">
        <v>121.06634946170371</v>
      </c>
      <c r="M9" s="43">
        <v>112.41786608858405</v>
      </c>
      <c r="N9" s="43">
        <v>108.59081985116916</v>
      </c>
      <c r="O9" s="43">
        <v>106.00709981382032</v>
      </c>
    </row>
  </sheetData>
  <pageMargins left="0.7" right="0.7" top="0.75" bottom="0.75" header="0.3" footer="0.3"/>
  <pageSetup paperSize="9"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4"/>
  <sheetViews>
    <sheetView zoomScale="80" zoomScaleNormal="80" workbookViewId="0">
      <selection activeCell="G6" sqref="G6"/>
    </sheetView>
  </sheetViews>
  <sheetFormatPr defaultRowHeight="15"/>
  <cols>
    <col min="1" max="2" width="9.140625" style="9"/>
    <col min="3" max="3" width="11.140625" style="9" customWidth="1"/>
    <col min="4" max="4" width="11.42578125" style="9" customWidth="1"/>
    <col min="5" max="7" width="9.140625" style="9"/>
    <col min="8" max="8" width="10.85546875" style="9" bestFit="1" customWidth="1"/>
    <col min="9" max="9" width="10.42578125" style="9" bestFit="1" customWidth="1"/>
    <col min="10" max="16384" width="9.140625" style="9"/>
  </cols>
  <sheetData>
    <row r="1" spans="1:9">
      <c r="A1" s="22" t="s">
        <v>0</v>
      </c>
      <c r="B1" s="23"/>
      <c r="C1" s="23"/>
      <c r="D1" s="23"/>
    </row>
    <row r="2" spans="1:9">
      <c r="A2" s="23" t="s">
        <v>1</v>
      </c>
      <c r="B2" s="23" t="s">
        <v>4</v>
      </c>
      <c r="C2" s="23"/>
      <c r="D2" s="23"/>
    </row>
    <row r="3" spans="1:9">
      <c r="A3" s="23" t="s">
        <v>2</v>
      </c>
      <c r="B3" s="23"/>
      <c r="C3" s="23"/>
      <c r="D3" s="23"/>
    </row>
    <row r="4" spans="1:9">
      <c r="A4" s="23" t="s">
        <v>3</v>
      </c>
      <c r="B4" s="23"/>
      <c r="C4" s="23"/>
      <c r="D4" s="23"/>
    </row>
    <row r="5" spans="1:9">
      <c r="A5" s="23"/>
      <c r="B5" s="23"/>
      <c r="C5" s="23"/>
      <c r="D5" s="23"/>
    </row>
    <row r="7" spans="1:9" ht="26.25">
      <c r="A7" s="1"/>
      <c r="B7" s="1"/>
      <c r="C7" s="44" t="s">
        <v>74</v>
      </c>
      <c r="D7" s="44" t="s">
        <v>75</v>
      </c>
    </row>
    <row r="8" spans="1:9">
      <c r="A8" s="1"/>
      <c r="B8" s="1"/>
      <c r="C8" s="1">
        <v>4</v>
      </c>
      <c r="D8" s="1">
        <v>4950.3</v>
      </c>
    </row>
    <row r="9" spans="1:9">
      <c r="A9" s="1"/>
      <c r="B9" s="1"/>
      <c r="C9" s="1">
        <v>8</v>
      </c>
      <c r="D9" s="1">
        <v>3401</v>
      </c>
      <c r="H9" s="25"/>
      <c r="I9" s="26"/>
    </row>
    <row r="10" spans="1:9">
      <c r="A10" s="1"/>
      <c r="B10" s="1"/>
      <c r="C10" s="1">
        <v>9</v>
      </c>
      <c r="D10" s="1">
        <v>3301.7</v>
      </c>
      <c r="H10" s="1"/>
      <c r="I10" s="1"/>
    </row>
    <row r="11" spans="1:9">
      <c r="A11" s="1"/>
      <c r="B11" s="1"/>
      <c r="C11" s="1">
        <v>12</v>
      </c>
      <c r="D11" s="1">
        <v>4471.8999999999996</v>
      </c>
      <c r="H11" s="1"/>
      <c r="I11" s="1"/>
    </row>
    <row r="12" spans="1:9">
      <c r="A12" s="1"/>
      <c r="B12" s="1"/>
      <c r="C12" s="1">
        <v>12</v>
      </c>
      <c r="D12" s="1">
        <v>2550.1999999999998</v>
      </c>
      <c r="H12" s="1"/>
      <c r="I12" s="1"/>
    </row>
    <row r="13" spans="1:9">
      <c r="A13" s="1"/>
      <c r="B13" s="1"/>
      <c r="C13" s="1">
        <v>13</v>
      </c>
      <c r="D13" s="1">
        <v>2251.1999999999998</v>
      </c>
      <c r="H13" s="1"/>
      <c r="I13" s="1"/>
    </row>
    <row r="14" spans="1:9">
      <c r="A14" s="1"/>
      <c r="B14" s="1"/>
      <c r="C14" s="1">
        <v>14</v>
      </c>
      <c r="D14" s="1">
        <v>4269.7</v>
      </c>
      <c r="H14" s="1"/>
      <c r="I14" s="1"/>
    </row>
    <row r="15" spans="1:9">
      <c r="A15" s="1"/>
      <c r="B15" s="1"/>
      <c r="C15" s="1">
        <v>15</v>
      </c>
      <c r="D15" s="1">
        <v>2398.3000000000002</v>
      </c>
      <c r="H15" s="1"/>
      <c r="I15" s="1"/>
    </row>
    <row r="16" spans="1:9">
      <c r="A16" s="1"/>
      <c r="B16" s="1"/>
      <c r="C16" s="1">
        <v>15</v>
      </c>
      <c r="D16" s="1">
        <v>1642.9</v>
      </c>
      <c r="H16" s="1"/>
      <c r="I16" s="1"/>
    </row>
    <row r="17" spans="1:9">
      <c r="A17" s="1"/>
      <c r="B17" s="1"/>
      <c r="C17" s="1">
        <v>22</v>
      </c>
      <c r="D17" s="1">
        <v>2275.5</v>
      </c>
      <c r="H17" s="1"/>
      <c r="I17" s="1"/>
    </row>
    <row r="18" spans="1:9">
      <c r="A18" s="1"/>
      <c r="B18" s="1"/>
      <c r="C18" s="1">
        <v>22</v>
      </c>
      <c r="D18" s="1">
        <v>2913.9</v>
      </c>
      <c r="H18" s="1"/>
      <c r="I18" s="1"/>
    </row>
    <row r="19" spans="1:9">
      <c r="A19" s="1"/>
      <c r="B19" s="1"/>
      <c r="C19" s="1">
        <v>23</v>
      </c>
      <c r="D19" s="1">
        <v>3653.2</v>
      </c>
      <c r="H19" s="1"/>
      <c r="I19" s="1"/>
    </row>
    <row r="20" spans="1:9">
      <c r="A20" s="1"/>
      <c r="B20" s="1"/>
      <c r="C20" s="1">
        <v>24</v>
      </c>
      <c r="D20" s="1">
        <v>1670.4</v>
      </c>
      <c r="H20" s="1"/>
      <c r="I20" s="1"/>
    </row>
    <row r="21" spans="1:9">
      <c r="A21" s="1"/>
      <c r="B21" s="1"/>
      <c r="C21" s="1">
        <v>24</v>
      </c>
      <c r="D21" s="1">
        <v>1751.8</v>
      </c>
      <c r="H21" s="1"/>
      <c r="I21" s="1"/>
    </row>
    <row r="22" spans="1:9">
      <c r="A22" s="1"/>
      <c r="B22" s="1"/>
      <c r="C22" s="1">
        <v>24</v>
      </c>
      <c r="D22" s="1">
        <v>2528.6999999999998</v>
      </c>
      <c r="H22" s="1"/>
      <c r="I22" s="1"/>
    </row>
    <row r="23" spans="1:9">
      <c r="A23" s="1"/>
      <c r="B23" s="1"/>
      <c r="C23" s="1">
        <v>26</v>
      </c>
      <c r="D23" s="1">
        <v>3229</v>
      </c>
      <c r="H23" s="1"/>
      <c r="I23" s="1"/>
    </row>
    <row r="24" spans="1:9">
      <c r="A24" s="1"/>
      <c r="B24" s="1"/>
      <c r="C24" s="1">
        <v>29</v>
      </c>
      <c r="D24" s="1">
        <v>3550.7</v>
      </c>
      <c r="H24" s="1"/>
      <c r="I24" s="1"/>
    </row>
    <row r="25" spans="1:9">
      <c r="A25" s="1"/>
      <c r="B25" s="1"/>
      <c r="C25" s="1">
        <v>36</v>
      </c>
      <c r="D25" s="1">
        <v>2821.7</v>
      </c>
      <c r="H25" s="1"/>
      <c r="I25" s="1"/>
    </row>
    <row r="26" spans="1:9">
      <c r="A26" s="1"/>
      <c r="B26" s="1"/>
      <c r="C26" s="1">
        <v>38</v>
      </c>
      <c r="D26" s="1">
        <v>1495.5</v>
      </c>
      <c r="H26" s="1"/>
      <c r="I26" s="1"/>
    </row>
    <row r="27" spans="1:9">
      <c r="A27" s="1"/>
      <c r="B27" s="1"/>
      <c r="C27" s="1">
        <v>39</v>
      </c>
      <c r="D27" s="1">
        <v>3747</v>
      </c>
      <c r="H27" s="1"/>
      <c r="I27" s="1"/>
    </row>
    <row r="28" spans="1:9">
      <c r="A28" s="1"/>
      <c r="B28" s="1"/>
      <c r="C28" s="1">
        <v>40</v>
      </c>
      <c r="D28" s="1">
        <v>3314.4</v>
      </c>
      <c r="H28" s="1"/>
      <c r="I28" s="1"/>
    </row>
    <row r="29" spans="1:9">
      <c r="A29" s="1"/>
      <c r="B29" s="1"/>
      <c r="C29" s="1">
        <v>41</v>
      </c>
      <c r="D29" s="1">
        <v>3026.8</v>
      </c>
      <c r="H29" s="1"/>
      <c r="I29" s="1"/>
    </row>
    <row r="30" spans="1:9">
      <c r="A30" s="1"/>
      <c r="B30" s="1"/>
      <c r="C30" s="1">
        <v>42</v>
      </c>
      <c r="D30" s="1">
        <v>2404.6999999999998</v>
      </c>
      <c r="H30" s="1"/>
      <c r="I30" s="1"/>
    </row>
    <row r="31" spans="1:9">
      <c r="A31" s="1"/>
      <c r="B31" s="1"/>
      <c r="C31" s="1">
        <v>42</v>
      </c>
      <c r="D31" s="1">
        <v>2867.1</v>
      </c>
      <c r="H31" s="1"/>
      <c r="I31" s="1"/>
    </row>
    <row r="32" spans="1:9">
      <c r="A32" s="1"/>
      <c r="B32" s="1"/>
      <c r="C32" s="1">
        <v>43</v>
      </c>
      <c r="D32" s="1">
        <v>2635</v>
      </c>
      <c r="H32" s="1"/>
      <c r="I32" s="1"/>
    </row>
    <row r="33" spans="1:9">
      <c r="A33" s="1"/>
      <c r="B33" s="1"/>
      <c r="C33" s="1">
        <v>44</v>
      </c>
      <c r="D33" s="1">
        <v>1637.9</v>
      </c>
      <c r="H33" s="1"/>
      <c r="I33" s="1"/>
    </row>
    <row r="34" spans="1:9">
      <c r="A34" s="1"/>
      <c r="B34" s="1"/>
      <c r="C34" s="1">
        <v>46</v>
      </c>
      <c r="D34" s="1">
        <v>1671.5</v>
      </c>
      <c r="H34" s="1"/>
      <c r="I34" s="1"/>
    </row>
    <row r="35" spans="1:9">
      <c r="A35" s="1"/>
      <c r="B35" s="1"/>
      <c r="C35" s="1">
        <v>46</v>
      </c>
      <c r="D35" s="1">
        <v>2225</v>
      </c>
      <c r="H35" s="1"/>
      <c r="I35" s="1"/>
    </row>
    <row r="36" spans="1:9">
      <c r="A36" s="1"/>
      <c r="B36" s="1"/>
      <c r="C36" s="1">
        <v>47</v>
      </c>
      <c r="D36" s="1">
        <v>2736.9</v>
      </c>
      <c r="H36" s="1"/>
      <c r="I36" s="1"/>
    </row>
    <row r="37" spans="1:9">
      <c r="A37" s="1"/>
      <c r="B37" s="1"/>
      <c r="C37" s="1">
        <v>50</v>
      </c>
      <c r="D37" s="1">
        <v>1675.4</v>
      </c>
      <c r="H37" s="1"/>
      <c r="I37" s="1"/>
    </row>
    <row r="38" spans="1:9">
      <c r="A38" s="1"/>
      <c r="B38" s="1"/>
      <c r="C38" s="1">
        <v>51</v>
      </c>
      <c r="D38" s="1">
        <v>2545.8000000000002</v>
      </c>
      <c r="H38" s="1"/>
      <c r="I38" s="1"/>
    </row>
    <row r="39" spans="1:9">
      <c r="A39" s="1"/>
      <c r="B39" s="1"/>
      <c r="C39" s="1">
        <v>60</v>
      </c>
      <c r="D39" s="1">
        <v>2229.4</v>
      </c>
      <c r="H39" s="1"/>
      <c r="I39" s="1"/>
    </row>
    <row r="40" spans="1:9">
      <c r="A40" s="1"/>
      <c r="B40" s="1"/>
      <c r="C40" s="1">
        <v>61</v>
      </c>
      <c r="D40" s="1">
        <v>1601.4</v>
      </c>
      <c r="H40" s="1"/>
      <c r="I40" s="1"/>
    </row>
    <row r="41" spans="1:9">
      <c r="A41" s="1"/>
      <c r="B41" s="1"/>
      <c r="C41" s="1">
        <v>64</v>
      </c>
      <c r="D41" s="1">
        <v>2824.5</v>
      </c>
      <c r="H41" s="1"/>
      <c r="I41" s="1"/>
    </row>
    <row r="42" spans="1:9">
      <c r="A42" s="1"/>
      <c r="B42" s="1"/>
      <c r="C42" s="1">
        <v>70</v>
      </c>
      <c r="D42" s="1">
        <v>1837</v>
      </c>
      <c r="H42" s="1"/>
      <c r="I42" s="1"/>
    </row>
    <row r="43" spans="1:9">
      <c r="A43" s="1"/>
      <c r="B43" s="1"/>
      <c r="C43" s="1">
        <v>73</v>
      </c>
      <c r="D43" s="1">
        <v>1713.1</v>
      </c>
      <c r="H43" s="1"/>
      <c r="I43" s="1"/>
    </row>
    <row r="44" spans="1:9">
      <c r="A44" s="1"/>
      <c r="B44" s="1"/>
      <c r="C44" s="1">
        <v>76</v>
      </c>
      <c r="D44" s="1">
        <v>1832</v>
      </c>
      <c r="H44" s="1"/>
      <c r="I44" s="1"/>
    </row>
    <row r="45" spans="1:9">
      <c r="A45" s="1"/>
      <c r="B45" s="1"/>
      <c r="C45" s="1">
        <v>77</v>
      </c>
      <c r="D45" s="1">
        <v>2900.4</v>
      </c>
      <c r="H45" s="1"/>
      <c r="I45" s="1"/>
    </row>
    <row r="46" spans="1:9">
      <c r="A46" s="1"/>
      <c r="B46" s="1"/>
      <c r="C46" s="1">
        <v>81</v>
      </c>
      <c r="D46" s="1">
        <v>1504.4</v>
      </c>
      <c r="H46" s="1"/>
      <c r="I46" s="1"/>
    </row>
    <row r="47" spans="1:9">
      <c r="A47" s="1"/>
      <c r="B47" s="1"/>
      <c r="C47" s="1">
        <v>82</v>
      </c>
      <c r="D47" s="1">
        <v>1081.7</v>
      </c>
      <c r="H47" s="1"/>
      <c r="I47" s="1"/>
    </row>
    <row r="48" spans="1:9">
      <c r="A48" s="1"/>
      <c r="B48" s="1"/>
      <c r="C48" s="1">
        <v>84</v>
      </c>
      <c r="D48" s="1">
        <v>2277.5</v>
      </c>
      <c r="H48" s="1"/>
      <c r="I48" s="1"/>
    </row>
    <row r="49" spans="1:9">
      <c r="A49" s="1"/>
      <c r="B49" s="1"/>
      <c r="C49" s="1">
        <v>85</v>
      </c>
      <c r="D49" s="1">
        <v>1906.6</v>
      </c>
      <c r="H49" s="1"/>
      <c r="I49" s="1"/>
    </row>
    <row r="50" spans="1:9">
      <c r="A50" s="1"/>
      <c r="B50" s="1"/>
      <c r="C50" s="1">
        <v>91</v>
      </c>
      <c r="D50" s="1">
        <v>1543.8</v>
      </c>
      <c r="H50" s="1"/>
      <c r="I50" s="1"/>
    </row>
    <row r="51" spans="1:9">
      <c r="A51" s="1"/>
      <c r="B51" s="1"/>
      <c r="C51" s="1">
        <v>92</v>
      </c>
      <c r="D51" s="1">
        <v>1948.2</v>
      </c>
      <c r="H51" s="1"/>
      <c r="I51" s="1"/>
    </row>
    <row r="52" spans="1:9">
      <c r="A52" s="1"/>
      <c r="B52" s="1"/>
      <c r="C52" s="1">
        <v>95</v>
      </c>
      <c r="D52" s="1">
        <v>1949.2</v>
      </c>
      <c r="H52" s="1"/>
      <c r="I52" s="1"/>
    </row>
    <row r="53" spans="1:9">
      <c r="A53" s="1"/>
      <c r="B53" s="1"/>
      <c r="C53" s="1">
        <v>96</v>
      </c>
      <c r="D53" s="1">
        <v>2121.6999999999998</v>
      </c>
      <c r="H53" s="1"/>
      <c r="I53" s="1"/>
    </row>
    <row r="54" spans="1:9">
      <c r="A54" s="1"/>
      <c r="B54" s="1"/>
      <c r="C54" s="1">
        <v>100</v>
      </c>
      <c r="D54" s="1">
        <v>1408.2</v>
      </c>
      <c r="H54" s="1"/>
      <c r="I54" s="1"/>
    </row>
    <row r="55" spans="1:9">
      <c r="A55" s="1"/>
      <c r="B55" s="1"/>
      <c r="C55" s="1">
        <v>101</v>
      </c>
      <c r="D55" s="1">
        <v>1190.3</v>
      </c>
      <c r="H55" s="1"/>
      <c r="I55" s="1"/>
    </row>
    <row r="56" spans="1:9">
      <c r="A56" s="1"/>
      <c r="B56" s="1"/>
      <c r="C56" s="1">
        <v>103</v>
      </c>
      <c r="D56" s="1">
        <v>1749.2</v>
      </c>
      <c r="H56" s="1"/>
      <c r="I56" s="1"/>
    </row>
    <row r="57" spans="1:9">
      <c r="A57" s="1"/>
      <c r="B57" s="1"/>
      <c r="C57" s="1">
        <v>105</v>
      </c>
      <c r="D57" s="1">
        <v>1652.6</v>
      </c>
      <c r="H57" s="1"/>
      <c r="I57" s="1"/>
    </row>
    <row r="58" spans="1:9">
      <c r="A58" s="1"/>
      <c r="B58" s="1"/>
      <c r="C58" s="1">
        <v>110</v>
      </c>
      <c r="D58" s="1">
        <v>1450.1</v>
      </c>
      <c r="H58" s="1"/>
      <c r="I58" s="1"/>
    </row>
    <row r="59" spans="1:9">
      <c r="A59" s="1"/>
      <c r="B59" s="1"/>
      <c r="C59" s="1">
        <v>118</v>
      </c>
      <c r="D59" s="1">
        <v>1441.1</v>
      </c>
      <c r="H59" s="1"/>
      <c r="I59" s="1"/>
    </row>
    <row r="60" spans="1:9">
      <c r="A60" s="1"/>
      <c r="B60" s="1"/>
      <c r="C60" s="1">
        <v>135</v>
      </c>
      <c r="D60" s="1">
        <v>1721</v>
      </c>
      <c r="H60" s="1"/>
      <c r="I60" s="1"/>
    </row>
    <row r="61" spans="1:9">
      <c r="A61" s="1"/>
      <c r="B61" s="1"/>
      <c r="C61" s="1">
        <v>136</v>
      </c>
      <c r="D61" s="1">
        <v>2050.1</v>
      </c>
      <c r="H61" s="1"/>
      <c r="I61" s="1"/>
    </row>
    <row r="62" spans="1:9">
      <c r="A62" s="1"/>
      <c r="B62" s="1"/>
      <c r="C62" s="1">
        <v>138</v>
      </c>
      <c r="D62" s="1">
        <v>1950.2</v>
      </c>
      <c r="H62" s="1"/>
      <c r="I62" s="1"/>
    </row>
    <row r="63" spans="1:9">
      <c r="A63" s="1"/>
      <c r="B63" s="1"/>
      <c r="C63" s="1">
        <v>147</v>
      </c>
      <c r="D63" s="1">
        <v>1619.1</v>
      </c>
      <c r="H63" s="1"/>
      <c r="I63" s="1"/>
    </row>
    <row r="64" spans="1:9">
      <c r="A64" s="1"/>
      <c r="B64" s="1"/>
      <c r="C64" s="1">
        <v>148</v>
      </c>
      <c r="D64" s="1">
        <v>1629.5</v>
      </c>
      <c r="H64" s="1"/>
      <c r="I64" s="1"/>
    </row>
    <row r="65" spans="1:9">
      <c r="A65" s="1"/>
      <c r="B65" s="1"/>
      <c r="C65" s="1">
        <v>150</v>
      </c>
      <c r="D65" s="1">
        <v>1320.5</v>
      </c>
      <c r="H65" s="1"/>
      <c r="I65" s="1"/>
    </row>
    <row r="66" spans="1:9">
      <c r="A66" s="1"/>
      <c r="B66" s="1"/>
      <c r="C66" s="1">
        <v>152</v>
      </c>
      <c r="D66" s="1">
        <v>1454.5</v>
      </c>
      <c r="H66" s="1"/>
      <c r="I66" s="1"/>
    </row>
    <row r="67" spans="1:9">
      <c r="A67" s="1"/>
      <c r="B67" s="1"/>
      <c r="C67" s="1">
        <v>155</v>
      </c>
      <c r="D67" s="1">
        <v>1337.9</v>
      </c>
      <c r="H67" s="1"/>
      <c r="I67" s="1"/>
    </row>
    <row r="68" spans="1:9">
      <c r="A68" s="1"/>
      <c r="B68" s="1"/>
      <c r="C68" s="1">
        <v>156</v>
      </c>
      <c r="D68" s="1">
        <v>1932.6</v>
      </c>
    </row>
    <row r="69" spans="1:9">
      <c r="A69" s="1"/>
      <c r="B69" s="1"/>
      <c r="C69" s="1">
        <v>159</v>
      </c>
      <c r="D69" s="1">
        <v>1917</v>
      </c>
    </row>
    <row r="70" spans="1:9">
      <c r="A70" s="1"/>
      <c r="B70" s="1"/>
      <c r="C70" s="1">
        <v>160</v>
      </c>
      <c r="D70" s="1">
        <v>1561</v>
      </c>
    </row>
    <row r="71" spans="1:9">
      <c r="A71" s="1"/>
      <c r="B71" s="1"/>
      <c r="C71" s="1">
        <v>165</v>
      </c>
      <c r="D71" s="1">
        <v>1506.1</v>
      </c>
    </row>
    <row r="72" spans="1:9">
      <c r="A72" s="1"/>
      <c r="B72" s="1"/>
      <c r="C72" s="1">
        <v>177</v>
      </c>
      <c r="D72" s="1">
        <v>1605</v>
      </c>
    </row>
    <row r="73" spans="1:9">
      <c r="A73" s="1"/>
      <c r="B73" s="1"/>
      <c r="C73" s="1">
        <v>185</v>
      </c>
      <c r="D73" s="1">
        <v>1261.0999999999999</v>
      </c>
    </row>
    <row r="74" spans="1:9">
      <c r="A74" s="1"/>
      <c r="B74" s="1"/>
      <c r="C74" s="1">
        <v>195</v>
      </c>
      <c r="D74" s="1">
        <v>1367.6</v>
      </c>
    </row>
    <row r="75" spans="1:9">
      <c r="A75" s="1"/>
      <c r="B75" s="1"/>
      <c r="C75" s="1">
        <v>203</v>
      </c>
      <c r="D75" s="1">
        <v>1338</v>
      </c>
    </row>
    <row r="76" spans="1:9">
      <c r="A76" s="1"/>
      <c r="B76" s="1"/>
      <c r="C76" s="1">
        <v>204</v>
      </c>
      <c r="D76" s="1">
        <v>1794</v>
      </c>
    </row>
    <row r="77" spans="1:9">
      <c r="A77" s="1"/>
      <c r="B77" s="1"/>
      <c r="C77" s="1">
        <v>205</v>
      </c>
      <c r="D77" s="1">
        <v>1595</v>
      </c>
    </row>
    <row r="78" spans="1:9">
      <c r="A78" s="1"/>
      <c r="B78" s="1"/>
      <c r="C78" s="1">
        <v>210</v>
      </c>
      <c r="D78" s="1">
        <v>1598</v>
      </c>
    </row>
    <row r="79" spans="1:9">
      <c r="A79" s="1"/>
      <c r="B79" s="1"/>
      <c r="C79" s="1">
        <v>221</v>
      </c>
      <c r="D79" s="1">
        <v>1575.5</v>
      </c>
    </row>
    <row r="80" spans="1:9">
      <c r="A80" s="1"/>
      <c r="B80" s="1"/>
      <c r="C80" s="1">
        <v>226</v>
      </c>
      <c r="D80" s="1">
        <v>1642.7</v>
      </c>
    </row>
    <row r="81" spans="1:4">
      <c r="A81" s="1"/>
      <c r="B81" s="1"/>
      <c r="C81" s="1">
        <v>231</v>
      </c>
      <c r="D81" s="1">
        <v>1492.5</v>
      </c>
    </row>
    <row r="82" spans="1:4">
      <c r="A82" s="1"/>
      <c r="B82" s="1"/>
      <c r="C82" s="1">
        <v>240</v>
      </c>
      <c r="D82" s="1">
        <v>1689.9</v>
      </c>
    </row>
    <row r="83" spans="1:4">
      <c r="A83" s="1"/>
      <c r="B83" s="1"/>
      <c r="C83" s="1">
        <v>241</v>
      </c>
      <c r="D83" s="1">
        <v>1764.1</v>
      </c>
    </row>
    <row r="84" spans="1:4">
      <c r="A84" s="1"/>
      <c r="B84" s="1"/>
      <c r="C84" s="1">
        <v>242</v>
      </c>
      <c r="D84" s="1">
        <v>1769.4</v>
      </c>
    </row>
    <row r="85" spans="1:4">
      <c r="A85" s="1"/>
      <c r="B85" s="1"/>
      <c r="C85" s="1">
        <v>242</v>
      </c>
      <c r="D85" s="1">
        <v>1225.7</v>
      </c>
    </row>
    <row r="86" spans="1:4">
      <c r="A86" s="1"/>
      <c r="B86" s="1"/>
      <c r="C86" s="1">
        <v>254</v>
      </c>
      <c r="D86" s="1">
        <v>1485.9</v>
      </c>
    </row>
    <row r="87" spans="1:4">
      <c r="A87" s="1"/>
      <c r="B87" s="1"/>
      <c r="C87" s="1">
        <v>258</v>
      </c>
      <c r="D87" s="1">
        <v>1620.2</v>
      </c>
    </row>
    <row r="88" spans="1:4">
      <c r="A88" s="1"/>
      <c r="B88" s="1"/>
      <c r="C88" s="1">
        <v>259</v>
      </c>
      <c r="D88" s="1">
        <v>1457.2</v>
      </c>
    </row>
    <row r="89" spans="1:4">
      <c r="A89" s="1"/>
      <c r="B89" s="1"/>
      <c r="C89" s="1">
        <v>264</v>
      </c>
      <c r="D89" s="1">
        <v>1343.7</v>
      </c>
    </row>
    <row r="90" spans="1:4">
      <c r="A90" s="1"/>
      <c r="B90" s="1"/>
      <c r="C90" s="1">
        <v>268</v>
      </c>
      <c r="D90" s="1">
        <v>1376.2</v>
      </c>
    </row>
    <row r="91" spans="1:4">
      <c r="A91" s="1"/>
      <c r="B91" s="1"/>
      <c r="C91" s="1">
        <v>269</v>
      </c>
      <c r="D91" s="1">
        <v>1276.7</v>
      </c>
    </row>
    <row r="92" spans="1:4">
      <c r="A92" s="1"/>
      <c r="B92" s="1"/>
      <c r="C92" s="1">
        <v>281</v>
      </c>
      <c r="D92" s="1">
        <v>1215.5</v>
      </c>
    </row>
    <row r="93" spans="1:4">
      <c r="A93" s="1"/>
      <c r="B93" s="1"/>
      <c r="C93" s="1">
        <v>283</v>
      </c>
      <c r="D93" s="1">
        <v>1359.7</v>
      </c>
    </row>
    <row r="94" spans="1:4">
      <c r="A94" s="1"/>
      <c r="B94" s="1"/>
      <c r="C94" s="1">
        <v>284</v>
      </c>
      <c r="D94" s="1">
        <v>1208.3</v>
      </c>
    </row>
    <row r="95" spans="1:4">
      <c r="A95" s="1"/>
      <c r="B95" s="1"/>
      <c r="C95" s="1">
        <v>286</v>
      </c>
      <c r="D95" s="1">
        <v>1326.6</v>
      </c>
    </row>
    <row r="96" spans="1:4">
      <c r="A96" s="1"/>
      <c r="B96" s="1"/>
      <c r="C96" s="1">
        <v>293</v>
      </c>
      <c r="D96" s="1">
        <v>1775.7</v>
      </c>
    </row>
    <row r="97" spans="1:4">
      <c r="A97" s="1"/>
      <c r="B97" s="1"/>
      <c r="C97" s="1">
        <v>295</v>
      </c>
      <c r="D97" s="1">
        <v>1267.5</v>
      </c>
    </row>
    <row r="98" spans="1:4">
      <c r="A98" s="1"/>
      <c r="B98" s="1"/>
      <c r="C98" s="1">
        <v>298</v>
      </c>
      <c r="D98" s="1">
        <v>1480</v>
      </c>
    </row>
    <row r="99" spans="1:4">
      <c r="A99" s="1"/>
      <c r="B99" s="1"/>
      <c r="C99" s="1">
        <v>301</v>
      </c>
      <c r="D99" s="1">
        <v>1166.8</v>
      </c>
    </row>
    <row r="100" spans="1:4">
      <c r="A100" s="1"/>
      <c r="B100" s="1"/>
      <c r="C100" s="1">
        <v>302</v>
      </c>
      <c r="D100" s="1">
        <v>1180.9000000000001</v>
      </c>
    </row>
    <row r="101" spans="1:4">
      <c r="A101" s="1"/>
      <c r="B101" s="1"/>
      <c r="C101" s="1">
        <v>307</v>
      </c>
      <c r="D101" s="1">
        <v>1238.2</v>
      </c>
    </row>
    <row r="102" spans="1:4">
      <c r="A102" s="1"/>
      <c r="B102" s="1"/>
      <c r="C102" s="1">
        <v>311</v>
      </c>
      <c r="D102" s="1">
        <v>1082.8</v>
      </c>
    </row>
    <row r="103" spans="1:4">
      <c r="A103" s="1"/>
      <c r="B103" s="1"/>
      <c r="C103" s="1">
        <v>316</v>
      </c>
      <c r="D103" s="1">
        <v>1262.2</v>
      </c>
    </row>
    <row r="104" spans="1:4">
      <c r="A104" s="1"/>
      <c r="B104" s="1"/>
      <c r="C104" s="1">
        <v>326</v>
      </c>
      <c r="D104" s="1">
        <v>1096.2</v>
      </c>
    </row>
    <row r="105" spans="1:4">
      <c r="A105" s="1"/>
      <c r="B105" s="1"/>
      <c r="C105" s="1">
        <v>331</v>
      </c>
      <c r="D105" s="1">
        <v>1121.0999999999999</v>
      </c>
    </row>
    <row r="106" spans="1:4">
      <c r="A106" s="1"/>
      <c r="B106" s="1"/>
      <c r="C106" s="1">
        <v>333</v>
      </c>
      <c r="D106" s="1">
        <v>1268.7</v>
      </c>
    </row>
    <row r="107" spans="1:4">
      <c r="A107" s="1"/>
      <c r="B107" s="1"/>
      <c r="C107" s="1">
        <v>333</v>
      </c>
      <c r="D107" s="1">
        <v>1123.8</v>
      </c>
    </row>
    <row r="108" spans="1:4">
      <c r="A108" s="1"/>
      <c r="B108" s="1"/>
      <c r="C108" s="1">
        <v>334</v>
      </c>
      <c r="D108" s="1">
        <v>1485.7</v>
      </c>
    </row>
    <row r="109" spans="1:4">
      <c r="A109" s="1"/>
      <c r="B109" s="1"/>
      <c r="C109" s="1">
        <v>338</v>
      </c>
      <c r="D109" s="1">
        <v>1139.4000000000001</v>
      </c>
    </row>
    <row r="110" spans="1:4">
      <c r="A110" s="1"/>
      <c r="B110" s="1"/>
      <c r="C110" s="1">
        <v>348</v>
      </c>
      <c r="D110" s="1">
        <v>1086.2</v>
      </c>
    </row>
    <row r="111" spans="1:4">
      <c r="A111" s="1"/>
      <c r="B111" s="1"/>
      <c r="C111" s="1">
        <v>367</v>
      </c>
      <c r="D111" s="1">
        <v>1405.4</v>
      </c>
    </row>
    <row r="112" spans="1:4">
      <c r="A112" s="1"/>
      <c r="B112" s="1"/>
      <c r="C112" s="1">
        <v>369</v>
      </c>
      <c r="D112" s="1">
        <v>1010.9</v>
      </c>
    </row>
    <row r="113" spans="1:4">
      <c r="A113" s="1"/>
      <c r="B113" s="1"/>
      <c r="C113" s="1">
        <v>370</v>
      </c>
      <c r="D113" s="1">
        <v>1094.4000000000001</v>
      </c>
    </row>
    <row r="114" spans="1:4">
      <c r="A114" s="1"/>
      <c r="B114" s="1"/>
      <c r="C114" s="1">
        <v>372</v>
      </c>
      <c r="D114" s="1">
        <v>1058.0999999999999</v>
      </c>
    </row>
    <row r="115" spans="1:4">
      <c r="A115" s="1"/>
      <c r="B115" s="1"/>
      <c r="C115" s="1">
        <v>387</v>
      </c>
      <c r="D115" s="1">
        <v>1416.4</v>
      </c>
    </row>
    <row r="116" spans="1:4">
      <c r="A116" s="1"/>
      <c r="B116" s="1"/>
      <c r="C116" s="1">
        <v>390</v>
      </c>
      <c r="D116" s="1">
        <v>1180.8</v>
      </c>
    </row>
    <row r="117" spans="1:4">
      <c r="A117" s="1"/>
      <c r="B117" s="1"/>
      <c r="C117" s="1">
        <v>390</v>
      </c>
      <c r="D117" s="1">
        <v>1151.5999999999999</v>
      </c>
    </row>
    <row r="118" spans="1:4">
      <c r="A118" s="1"/>
      <c r="B118" s="1"/>
      <c r="C118" s="1">
        <v>391</v>
      </c>
      <c r="D118" s="1">
        <v>1166.3</v>
      </c>
    </row>
    <row r="119" spans="1:4">
      <c r="A119" s="1"/>
      <c r="B119" s="1"/>
      <c r="C119" s="1">
        <v>397</v>
      </c>
      <c r="D119" s="1">
        <v>1130.3</v>
      </c>
    </row>
    <row r="120" spans="1:4">
      <c r="A120" s="1"/>
      <c r="B120" s="1"/>
      <c r="C120" s="1">
        <v>399</v>
      </c>
      <c r="D120" s="1">
        <v>1051.2</v>
      </c>
    </row>
    <row r="121" spans="1:4">
      <c r="A121" s="1"/>
      <c r="B121" s="1"/>
      <c r="C121" s="1">
        <v>404</v>
      </c>
      <c r="D121" s="1">
        <v>1128.2</v>
      </c>
    </row>
    <row r="122" spans="1:4">
      <c r="A122" s="1"/>
      <c r="B122" s="1"/>
      <c r="C122" s="1">
        <v>416</v>
      </c>
      <c r="D122" s="1">
        <v>1081.7</v>
      </c>
    </row>
    <row r="123" spans="1:4">
      <c r="A123" s="1"/>
      <c r="B123" s="1"/>
      <c r="C123" s="1">
        <v>416</v>
      </c>
      <c r="D123" s="1">
        <v>1132.5</v>
      </c>
    </row>
    <row r="124" spans="1:4">
      <c r="A124" s="1"/>
      <c r="B124" s="1"/>
      <c r="C124" s="1">
        <v>417</v>
      </c>
      <c r="D124" s="1">
        <v>1133.2</v>
      </c>
    </row>
    <row r="125" spans="1:4">
      <c r="A125" s="1"/>
      <c r="B125" s="1"/>
      <c r="C125" s="1">
        <v>417</v>
      </c>
      <c r="D125" s="1">
        <v>1082.5</v>
      </c>
    </row>
    <row r="126" spans="1:4">
      <c r="A126" s="1"/>
      <c r="B126" s="1"/>
      <c r="C126" s="1">
        <v>421</v>
      </c>
      <c r="D126" s="1">
        <v>1121.9000000000001</v>
      </c>
    </row>
    <row r="127" spans="1:4">
      <c r="A127" s="1"/>
      <c r="B127" s="1"/>
      <c r="C127" s="1">
        <v>430</v>
      </c>
      <c r="D127" s="1">
        <v>1011.9</v>
      </c>
    </row>
    <row r="128" spans="1:4">
      <c r="A128" s="1"/>
      <c r="B128" s="1"/>
      <c r="C128" s="1">
        <v>430</v>
      </c>
      <c r="D128" s="1">
        <v>1098.4000000000001</v>
      </c>
    </row>
    <row r="129" spans="1:4">
      <c r="A129" s="1"/>
      <c r="B129" s="1"/>
      <c r="C129" s="1">
        <v>431</v>
      </c>
      <c r="D129" s="1">
        <v>1149.5999999999999</v>
      </c>
    </row>
    <row r="130" spans="1:4">
      <c r="A130" s="1"/>
      <c r="B130" s="1"/>
      <c r="C130" s="1">
        <v>435</v>
      </c>
      <c r="D130" s="1">
        <v>1145.4000000000001</v>
      </c>
    </row>
    <row r="131" spans="1:4">
      <c r="A131" s="1"/>
      <c r="B131" s="1"/>
      <c r="C131" s="1">
        <v>436</v>
      </c>
      <c r="D131" s="1">
        <v>1136.0999999999999</v>
      </c>
    </row>
    <row r="132" spans="1:4">
      <c r="A132" s="1"/>
      <c r="B132" s="1"/>
      <c r="C132" s="1">
        <v>438</v>
      </c>
      <c r="D132" s="1">
        <v>967.7</v>
      </c>
    </row>
    <row r="133" spans="1:4">
      <c r="A133" s="1"/>
      <c r="B133" s="1"/>
      <c r="C133" s="1">
        <v>443</v>
      </c>
      <c r="D133" s="1">
        <v>1259.8</v>
      </c>
    </row>
    <row r="134" spans="1:4">
      <c r="A134" s="1"/>
      <c r="B134" s="1"/>
      <c r="C134" s="1">
        <v>445</v>
      </c>
      <c r="D134" s="1">
        <v>932</v>
      </c>
    </row>
    <row r="135" spans="1:4">
      <c r="A135" s="1"/>
      <c r="B135" s="1"/>
      <c r="C135" s="1">
        <v>449</v>
      </c>
      <c r="D135" s="1">
        <v>1800.3</v>
      </c>
    </row>
    <row r="136" spans="1:4">
      <c r="A136" s="1"/>
      <c r="B136" s="1"/>
      <c r="C136" s="1">
        <v>459</v>
      </c>
      <c r="D136" s="1">
        <v>1197.2</v>
      </c>
    </row>
    <row r="137" spans="1:4">
      <c r="A137" s="1"/>
      <c r="B137" s="1"/>
      <c r="C137" s="1">
        <v>459</v>
      </c>
      <c r="D137" s="1">
        <v>1348.8</v>
      </c>
    </row>
    <row r="138" spans="1:4">
      <c r="A138" s="1"/>
      <c r="B138" s="1"/>
      <c r="C138" s="1">
        <v>472</v>
      </c>
      <c r="D138" s="1">
        <v>1052.2</v>
      </c>
    </row>
    <row r="139" spans="1:4">
      <c r="A139" s="1"/>
      <c r="B139" s="1"/>
      <c r="C139" s="1">
        <v>474</v>
      </c>
      <c r="D139" s="1">
        <v>1273.2</v>
      </c>
    </row>
    <row r="140" spans="1:4">
      <c r="A140" s="1"/>
      <c r="B140" s="1"/>
      <c r="C140" s="1">
        <v>476</v>
      </c>
      <c r="D140" s="1">
        <v>974.4</v>
      </c>
    </row>
    <row r="141" spans="1:4">
      <c r="A141" s="1"/>
      <c r="B141" s="1"/>
      <c r="C141" s="1">
        <v>478</v>
      </c>
      <c r="D141" s="1">
        <v>887.3</v>
      </c>
    </row>
    <row r="142" spans="1:4">
      <c r="A142" s="1"/>
      <c r="B142" s="1"/>
      <c r="C142" s="1">
        <v>479</v>
      </c>
      <c r="D142" s="1">
        <v>1398.2</v>
      </c>
    </row>
    <row r="143" spans="1:4">
      <c r="A143" s="1"/>
      <c r="B143" s="1"/>
      <c r="C143" s="1">
        <v>479</v>
      </c>
      <c r="D143" s="1">
        <v>1115.8</v>
      </c>
    </row>
    <row r="144" spans="1:4">
      <c r="A144" s="1"/>
      <c r="B144" s="1"/>
      <c r="C144" s="1">
        <v>486</v>
      </c>
      <c r="D144" s="1">
        <v>1104.5</v>
      </c>
    </row>
    <row r="145" spans="1:4">
      <c r="A145" s="1"/>
      <c r="B145" s="1"/>
      <c r="C145" s="1">
        <v>495</v>
      </c>
      <c r="D145" s="1">
        <v>1139.5</v>
      </c>
    </row>
    <row r="146" spans="1:4">
      <c r="A146" s="1"/>
      <c r="B146" s="1"/>
      <c r="C146" s="1">
        <v>513</v>
      </c>
      <c r="D146" s="1">
        <v>1220.0999999999999</v>
      </c>
    </row>
    <row r="147" spans="1:4">
      <c r="A147" s="1"/>
      <c r="B147" s="1"/>
      <c r="C147" s="1">
        <v>514</v>
      </c>
      <c r="D147" s="1">
        <v>1024.8</v>
      </c>
    </row>
    <row r="148" spans="1:4">
      <c r="A148" s="1"/>
      <c r="B148" s="1"/>
      <c r="C148" s="1">
        <v>520</v>
      </c>
      <c r="D148" s="1">
        <v>1031.7</v>
      </c>
    </row>
    <row r="149" spans="1:4">
      <c r="A149" s="1"/>
      <c r="B149" s="1"/>
      <c r="C149" s="1">
        <v>525</v>
      </c>
      <c r="D149" s="1">
        <v>1547</v>
      </c>
    </row>
    <row r="150" spans="1:4">
      <c r="A150" s="1"/>
      <c r="B150" s="1"/>
      <c r="C150" s="1">
        <v>526</v>
      </c>
      <c r="D150" s="1">
        <v>1033.8</v>
      </c>
    </row>
    <row r="151" spans="1:4">
      <c r="A151" s="1"/>
      <c r="B151" s="1"/>
      <c r="C151" s="1">
        <v>542</v>
      </c>
      <c r="D151" s="1">
        <v>1104.9000000000001</v>
      </c>
    </row>
    <row r="152" spans="1:4">
      <c r="A152" s="1"/>
      <c r="B152" s="1"/>
      <c r="C152" s="1">
        <v>545</v>
      </c>
      <c r="D152" s="1">
        <v>996.1</v>
      </c>
    </row>
    <row r="153" spans="1:4">
      <c r="A153" s="1"/>
      <c r="B153" s="1"/>
      <c r="C153" s="1">
        <v>550</v>
      </c>
      <c r="D153" s="1">
        <v>993.1</v>
      </c>
    </row>
    <row r="154" spans="1:4">
      <c r="A154" s="1"/>
      <c r="B154" s="1"/>
      <c r="C154" s="1">
        <v>564</v>
      </c>
      <c r="D154" s="1">
        <v>1223.5</v>
      </c>
    </row>
    <row r="155" spans="1:4">
      <c r="A155" s="1"/>
      <c r="B155" s="1"/>
      <c r="C155" s="1">
        <v>574</v>
      </c>
      <c r="D155" s="1">
        <v>1010.5</v>
      </c>
    </row>
    <row r="156" spans="1:4">
      <c r="A156" s="1"/>
      <c r="B156" s="1"/>
      <c r="C156" s="1">
        <v>577</v>
      </c>
      <c r="D156" s="1">
        <v>954.6</v>
      </c>
    </row>
    <row r="157" spans="1:4">
      <c r="A157" s="1"/>
      <c r="B157" s="1"/>
      <c r="C157" s="1">
        <v>585</v>
      </c>
      <c r="D157" s="1">
        <v>1132.5</v>
      </c>
    </row>
    <row r="158" spans="1:4">
      <c r="A158" s="1"/>
      <c r="B158" s="1"/>
      <c r="C158" s="1">
        <v>621</v>
      </c>
      <c r="D158" s="1">
        <v>1055</v>
      </c>
    </row>
    <row r="159" spans="1:4">
      <c r="A159" s="1"/>
      <c r="B159" s="1"/>
      <c r="C159" s="1">
        <v>644</v>
      </c>
      <c r="D159" s="1">
        <v>1214.8</v>
      </c>
    </row>
    <row r="160" spans="1:4">
      <c r="A160" s="1"/>
      <c r="B160" s="1"/>
      <c r="C160" s="1">
        <v>670</v>
      </c>
      <c r="D160" s="1">
        <v>1047.5</v>
      </c>
    </row>
    <row r="161" spans="1:4">
      <c r="A161" s="1"/>
      <c r="B161" s="1"/>
      <c r="C161" s="1">
        <v>678</v>
      </c>
      <c r="D161" s="1">
        <v>1003.7</v>
      </c>
    </row>
    <row r="162" spans="1:4">
      <c r="A162" s="1"/>
      <c r="B162" s="1"/>
      <c r="C162" s="1">
        <v>681</v>
      </c>
      <c r="D162" s="1">
        <v>975.2</v>
      </c>
    </row>
    <row r="163" spans="1:4">
      <c r="A163" s="1"/>
      <c r="B163" s="1"/>
      <c r="C163" s="1">
        <v>686</v>
      </c>
      <c r="D163" s="1">
        <v>983.6</v>
      </c>
    </row>
    <row r="164" spans="1:4">
      <c r="A164" s="1"/>
      <c r="B164" s="1"/>
      <c r="C164" s="1">
        <v>713</v>
      </c>
      <c r="D164" s="1">
        <v>1207.9000000000001</v>
      </c>
    </row>
  </sheetData>
  <hyperlinks>
    <hyperlink ref="A1" r:id="rId1" display="http://dx.doi.org/10.1787/eco_surveys-isl-2013-en"/>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zoomScaleNormal="100" workbookViewId="0">
      <selection activeCell="C26" sqref="C26"/>
    </sheetView>
  </sheetViews>
  <sheetFormatPr defaultRowHeight="15"/>
  <cols>
    <col min="1" max="1" width="43.42578125" style="9" bestFit="1" customWidth="1"/>
    <col min="2" max="4" width="14.5703125" style="9" customWidth="1"/>
    <col min="5" max="8" width="9.140625" style="9"/>
    <col min="9" max="9" width="20.28515625" style="9" bestFit="1" customWidth="1"/>
    <col min="10" max="16384" width="9.140625" style="9"/>
  </cols>
  <sheetData>
    <row r="1" spans="1:9">
      <c r="A1" s="9" t="s">
        <v>76</v>
      </c>
    </row>
    <row r="2" spans="1:9">
      <c r="A2" s="9" t="s">
        <v>49</v>
      </c>
    </row>
    <row r="4" spans="1:9" ht="15.75" thickBot="1"/>
    <row r="5" spans="1:9" ht="15.75" thickBot="1">
      <c r="A5" s="13"/>
      <c r="B5" s="14" t="s">
        <v>9</v>
      </c>
      <c r="C5" s="14" t="s">
        <v>28</v>
      </c>
      <c r="D5" s="14" t="s">
        <v>48</v>
      </c>
    </row>
    <row r="6" spans="1:9">
      <c r="A6" s="9" t="s">
        <v>42</v>
      </c>
      <c r="B6" s="12">
        <v>10099</v>
      </c>
      <c r="C6" s="12">
        <v>7719</v>
      </c>
      <c r="D6" s="12">
        <f>B6-C6</f>
        <v>2380</v>
      </c>
      <c r="F6" s="11"/>
    </row>
    <row r="7" spans="1:9">
      <c r="A7" s="9" t="s">
        <v>50</v>
      </c>
      <c r="B7" s="12">
        <v>9059</v>
      </c>
      <c r="C7" s="12">
        <v>7017</v>
      </c>
      <c r="D7" s="12">
        <f t="shared" ref="D7:D12" si="0">B7-C7</f>
        <v>2042</v>
      </c>
    </row>
    <row r="8" spans="1:9">
      <c r="A8" s="9" t="s">
        <v>43</v>
      </c>
      <c r="B8" s="12">
        <v>1040</v>
      </c>
      <c r="C8" s="12">
        <v>702</v>
      </c>
      <c r="D8" s="12">
        <f t="shared" si="0"/>
        <v>338</v>
      </c>
    </row>
    <row r="9" spans="1:9">
      <c r="A9" s="9" t="s">
        <v>44</v>
      </c>
      <c r="B9" s="12">
        <v>7129</v>
      </c>
      <c r="C9" s="12">
        <v>5543</v>
      </c>
      <c r="D9" s="12">
        <f t="shared" si="0"/>
        <v>1586</v>
      </c>
    </row>
    <row r="10" spans="1:9">
      <c r="A10" s="9" t="s">
        <v>45</v>
      </c>
      <c r="B10" s="12">
        <v>1930</v>
      </c>
      <c r="C10" s="12">
        <v>1473</v>
      </c>
      <c r="D10" s="12">
        <f t="shared" si="0"/>
        <v>457</v>
      </c>
    </row>
    <row r="11" spans="1:9">
      <c r="A11" s="9" t="s">
        <v>46</v>
      </c>
      <c r="B11" s="12">
        <v>2724</v>
      </c>
      <c r="C11" s="12">
        <v>2542</v>
      </c>
      <c r="D11" s="12">
        <f t="shared" si="0"/>
        <v>182</v>
      </c>
      <c r="F11" s="11"/>
    </row>
    <row r="12" spans="1:9" ht="15.75" thickBot="1">
      <c r="A12" s="15" t="s">
        <v>47</v>
      </c>
      <c r="B12" s="16">
        <v>4405</v>
      </c>
      <c r="C12" s="16">
        <v>3001</v>
      </c>
      <c r="D12" s="16">
        <f t="shared" si="0"/>
        <v>1404</v>
      </c>
      <c r="F12" s="11"/>
      <c r="I12" s="24"/>
    </row>
    <row r="16" spans="1:9">
      <c r="A16" s="18" t="s">
        <v>61</v>
      </c>
      <c r="B16" s="12">
        <v>0</v>
      </c>
      <c r="C16" s="12">
        <v>10100</v>
      </c>
    </row>
    <row r="17" spans="1:3">
      <c r="A17" s="19" t="s">
        <v>47</v>
      </c>
      <c r="B17" s="12">
        <v>8696</v>
      </c>
      <c r="C17" s="12">
        <v>1404</v>
      </c>
    </row>
    <row r="18" spans="1:3">
      <c r="A18" s="18" t="s">
        <v>46</v>
      </c>
      <c r="B18" s="12">
        <v>8514</v>
      </c>
      <c r="C18" s="12">
        <v>182</v>
      </c>
    </row>
    <row r="19" spans="1:3">
      <c r="A19" s="18" t="s">
        <v>45</v>
      </c>
      <c r="B19" s="12">
        <v>8057</v>
      </c>
      <c r="C19" s="12">
        <v>457</v>
      </c>
    </row>
    <row r="20" spans="1:3">
      <c r="A20" s="18" t="s">
        <v>43</v>
      </c>
      <c r="B20" s="12">
        <v>7719</v>
      </c>
      <c r="C20" s="12">
        <v>338</v>
      </c>
    </row>
    <row r="21" spans="1:3">
      <c r="A21" s="18" t="s">
        <v>60</v>
      </c>
      <c r="B21" s="12">
        <v>0</v>
      </c>
      <c r="C21" s="12">
        <v>7719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Charts</vt:lpstr>
      </vt:variant>
      <vt:variant>
        <vt:i4>7</vt:i4>
      </vt:variant>
    </vt:vector>
  </HeadingPairs>
  <TitlesOfParts>
    <vt:vector size="14" baseType="lpstr">
      <vt:lpstr>ríkisútgjöld</vt:lpstr>
      <vt:lpstr>Hlutfall í námi</vt:lpstr>
      <vt:lpstr>Útgjöld eftir námsstigi</vt:lpstr>
      <vt:lpstr>per nem GDP cap</vt:lpstr>
      <vt:lpstr>Útgjöld til menntamála</vt:lpstr>
      <vt:lpstr>Kostnaður eftir stærð skóla</vt:lpstr>
      <vt:lpstr>HK grunnskóli</vt:lpstr>
      <vt:lpstr>Mynd 1</vt:lpstr>
      <vt:lpstr>Mynd 2</vt:lpstr>
      <vt:lpstr>Mynd 3</vt:lpstr>
      <vt:lpstr>Mynd 4</vt:lpstr>
      <vt:lpstr>Mynd 5</vt:lpstr>
      <vt:lpstr>Mynd 7</vt:lpstr>
      <vt:lpstr>Mynd 8</vt:lpstr>
    </vt:vector>
  </TitlesOfParts>
  <Company>Háskólinn í Reykjavík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Viðar Ingason</dc:creator>
  <cp:lastModifiedBy>Viðar Ingason</cp:lastModifiedBy>
  <cp:lastPrinted>2013-07-04T14:02:01Z</cp:lastPrinted>
  <dcterms:created xsi:type="dcterms:W3CDTF">2013-07-01T15:26:50Z</dcterms:created>
  <dcterms:modified xsi:type="dcterms:W3CDTF">2013-07-10T14:04:22Z</dcterms:modified>
</cp:coreProperties>
</file>